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45" windowHeight="4965" firstSheet="1" activeTab="2"/>
  </bookViews>
  <sheets>
    <sheet name="PP_GEOGR" sheetId="1" r:id="rId1"/>
    <sheet name="PR_GEOGR" sheetId="2" r:id="rId2"/>
    <sheet name="PP_WYKRESY" sheetId="3" r:id="rId3"/>
    <sheet name="PR_WYKRESY" sheetId="4" r:id="rId4"/>
    <sheet name="Instrukcja" sheetId="5" r:id="rId5"/>
  </sheets>
  <definedNames/>
  <calcPr fullCalcOnLoad="1"/>
</workbook>
</file>

<file path=xl/sharedStrings.xml><?xml version="1.0" encoding="utf-8"?>
<sst xmlns="http://schemas.openxmlformats.org/spreadsheetml/2006/main" count="189" uniqueCount="98">
  <si>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</si>
  <si>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</si>
  <si>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</si>
  <si>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</si>
  <si>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</si>
  <si>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</si>
  <si>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</si>
  <si>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</si>
  <si>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</si>
  <si>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</si>
  <si>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</si>
  <si>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</si>
  <si>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</si>
  <si>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</si>
  <si>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</si>
  <si>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</si>
  <si>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</si>
  <si>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</si>
  <si>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</si>
  <si>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</si>
  <si>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</si>
  <si>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</si>
  <si>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</si>
  <si>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</si>
  <si>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</si>
  <si>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L.UCZ.</t>
  </si>
  <si>
    <t>A1</t>
  </si>
  <si>
    <t>L.</t>
  </si>
  <si>
    <t>PKT</t>
  </si>
  <si>
    <t>KOD</t>
  </si>
  <si>
    <t>UCZ.</t>
  </si>
  <si>
    <t>A01</t>
  </si>
  <si>
    <t>f(1)</t>
  </si>
  <si>
    <t>f(0)</t>
  </si>
  <si>
    <t>Kod</t>
  </si>
  <si>
    <t>Leg</t>
  </si>
  <si>
    <t>f(2)</t>
  </si>
  <si>
    <t>ŁATWOŚĆ  ZADAŃ</t>
  </si>
  <si>
    <t xml:space="preserve">p </t>
  </si>
  <si>
    <t>p</t>
  </si>
  <si>
    <t>Wynik w %</t>
  </si>
  <si>
    <t xml:space="preserve">ST. I </t>
  </si>
  <si>
    <t>ST.II</t>
  </si>
  <si>
    <t>ST.III</t>
  </si>
  <si>
    <t>ŁATWOŚĆ</t>
  </si>
  <si>
    <t>WYNIK ŚREDNI</t>
  </si>
  <si>
    <t xml:space="preserve"> 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</si>
  <si>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</si>
  <si>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</si>
  <si>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</si>
  <si>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</si>
  <si>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</si>
  <si>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</si>
  <si>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</si>
  <si>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</si>
  <si>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</si>
  <si>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</si>
  <si>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</si>
  <si>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</si>
  <si>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</si>
  <si>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</si>
  <si>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</si>
  <si>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</si>
  <si>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</si>
  <si>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</si>
  <si>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</si>
  <si>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42.1</t>
  </si>
  <si>
    <t>42.2</t>
  </si>
  <si>
    <t>A2</t>
  </si>
  <si>
    <t>AK</t>
  </si>
  <si>
    <t>aK</t>
  </si>
  <si>
    <t>ŁATWOŚĆ ZADAŃ</t>
  </si>
  <si>
    <t>ŁATWOŚĆ  ZADAŃ I CZĘŚCI ZAD. 42</t>
  </si>
  <si>
    <t>WYNIK ŚREDNI W PKT</t>
  </si>
  <si>
    <t>WYNIK ŚREDNI W %</t>
  </si>
  <si>
    <t>W zadaniu 42 proszę wpisać punkty za każdą umiejętność oddzielnie, gdyż reprezentują one różne standardy wymagań (II i I).</t>
  </si>
  <si>
    <t>Korzystających z tego arkusza proszę o uwagi na adres: krepa@oke.krakow.pl</t>
  </si>
  <si>
    <t>f(3)</t>
  </si>
  <si>
    <t>Wartość zapisana w komórce  B3  to liczba uczniów, których kody zostały wpisane.</t>
  </si>
  <si>
    <t>Instrukcja</t>
  </si>
  <si>
    <t>Wykorzystujących ten materiał proszę o uwagi pod adres:     krepa@oke.krakow.pl</t>
  </si>
  <si>
    <t xml:space="preserve">W arkuszu "PP_GEOGR" można wpisać wyniki  102 uczniów piszących próbną maturę z geografii na poziomie podstawowym,  zaś w arkuszu "PR_GEOGR" 101 uczniów piszących poziom rozszerzony, bez konieczności wprowadzania zmian w formułach. Daje to możliwość połączenia wyników wszystkich uczniów w szkole.  </t>
  </si>
  <si>
    <t>W kolumnie B, począwszy od B20 wpisujemy kody uczniów.</t>
  </si>
  <si>
    <t>W wierszu 2 wpisano nr zadania,  nr  kryterium, nr standardu  itp.</t>
  </si>
  <si>
    <t xml:space="preserve">ROZKŁADY WYNIKÓW UCZNIÓW W </t>
  </si>
  <si>
    <t>W kolumnach od C do AE wprowadzamy liczbę punktów uzyskaną przez uczniów  za rozwiązanie poszczególnych zadań. W zadaniu 42 proszę wpisać punkty za każdą sprawdzaną umiejętność oddzielnie, gdyż reprezentują one różne standardy wymagań (II i I).</t>
  </si>
  <si>
    <t>ROZKŁADY  WYNIKÓW  W PUNKTACH</t>
  </si>
  <si>
    <t>WYNIKI UCZNIÓW W PROCENTACH</t>
  </si>
  <si>
    <t>Nr zad.</t>
  </si>
  <si>
    <r>
      <t>Po wpisaniu danych wszystkich uczniów należy skasować wszystkie zapisy poniżej obszaru  (</t>
    </r>
    <r>
      <rPr>
        <b/>
        <i/>
        <sz val="12"/>
        <rFont val="Arial CE"/>
        <family val="2"/>
      </rPr>
      <t>numer ostatniego wiersza, gdzie wpisano dane uczniów),</t>
    </r>
    <r>
      <rPr>
        <b/>
        <sz val="12"/>
        <rFont val="Arial CE"/>
        <family val="2"/>
      </rPr>
      <t xml:space="preserve"> aż do wiersza 121. Jest to warunkiem uzyskania poprawnych wykresów w arkuszu "PP_WYKRESY" lub "PR_WYKRESY".</t>
    </r>
  </si>
  <si>
    <t xml:space="preserve">W obszarze C4-AE6 otrzymujemy liczbę zdających z wynikami 0, 1, 2, 3 punkty </t>
  </si>
  <si>
    <t>W wierszu 18 (kolumny C do AE) otrzymujemy łatwości poszczególnych zadań.</t>
  </si>
  <si>
    <t>W obszarze AG20 - AI121 otrzymujemy wyniki punktowe zdajacych w zakresie standardów I, II i III oraz całego arkusza.</t>
  </si>
  <si>
    <t>W obszarze AQ20 - AT121 uzyskujemy wyniki w procentach wszystkich uczniów.</t>
  </si>
  <si>
    <t>W wierszach 12 i 14 (kolumny AG do AJ) znajduja się średnie wyniki odpowiednio w punktach i % wszystkich zdajacych w zakresie standardów i całego arkusza.</t>
  </si>
  <si>
    <t>W wierszu 17 (kolumny od AG do AJ) znajduja się łatwości grup zadań reprezentujacych poszczególne standardy i cały arkusz.</t>
  </si>
  <si>
    <t>W obszarze AL4 do AO54 otrzymujemy rozkłady liczebności wyników punktowych dla arkusza i poszczególnych standardów.</t>
  </si>
  <si>
    <t>W wierszu 3 arkusza wpisano maksymalną liczbę punktów, jaką może otrzymać uczeń za rozwiązanie zadania lub jego części (zad. 42) lub grupę zadań reprezentujacych poszczególne standardy.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</si>
</sst>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14.75"/>
      <name val="Arial CE"/>
      <family val="0"/>
    </font>
    <font>
      <b/>
      <sz val="11.75"/>
      <name val="Arial CE"/>
      <family val="2"/>
    </font>
    <font>
      <sz val="9.75"/>
      <name val="Arial CE"/>
      <family val="2"/>
    </font>
    <font>
      <sz val="5.75"/>
      <name val="Arial CE"/>
      <family val="2"/>
    </font>
    <font>
      <i/>
      <sz val="9.75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sz val="9.25"/>
      <name val="Arial CE"/>
      <family val="2"/>
    </font>
    <font>
      <i/>
      <sz val="9.25"/>
      <name val="Arial CE"/>
      <family val="2"/>
    </font>
    <font>
      <sz val="8.25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4.25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5.25"/>
      <name val="Arial CE"/>
      <family val="0"/>
    </font>
    <font>
      <sz val="6"/>
      <name val="Arial CE"/>
      <family val="2"/>
    </font>
    <font>
      <b/>
      <sz val="10.75"/>
      <name val="Arial CE"/>
      <family val="2"/>
    </font>
    <font>
      <sz val="11.75"/>
      <name val="Arial CE"/>
      <family val="0"/>
    </font>
    <font>
      <b/>
      <sz val="9.75"/>
      <name val="Arial CE"/>
      <family val="2"/>
    </font>
    <font>
      <i/>
      <sz val="8.25"/>
      <name val="Arial CE"/>
      <family val="2"/>
    </font>
    <font>
      <b/>
      <i/>
      <sz val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5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2" fontId="0" fillId="7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9" fontId="0" fillId="6" borderId="0" xfId="17" applyFill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9" borderId="1" xfId="0" applyFill="1" applyBorder="1" applyAlignment="1">
      <alignment horizontal="center"/>
    </xf>
    <xf numFmtId="2" fontId="0" fillId="5" borderId="0" xfId="0" applyNumberFormat="1" applyFill="1" applyAlignment="1">
      <alignment horizontal="left"/>
    </xf>
    <xf numFmtId="0" fontId="0" fillId="4" borderId="0" xfId="0" applyFill="1" applyAlignment="1">
      <alignment horizontal="center"/>
    </xf>
    <xf numFmtId="2" fontId="0" fillId="10" borderId="0" xfId="0" applyNumberFormat="1" applyFill="1" applyAlignment="1">
      <alignment horizontal="center"/>
    </xf>
    <xf numFmtId="9" fontId="0" fillId="4" borderId="0" xfId="17" applyFill="1" applyAlignment="1">
      <alignment horizontal="center"/>
    </xf>
    <xf numFmtId="0" fontId="0" fillId="2" borderId="0" xfId="0" applyFill="1" applyAlignment="1">
      <alignment/>
    </xf>
    <xf numFmtId="2" fontId="0" fillId="10" borderId="0" xfId="0" applyNumberFormat="1" applyFill="1" applyAlignment="1">
      <alignment/>
    </xf>
    <xf numFmtId="9" fontId="0" fillId="10" borderId="0" xfId="17" applyFill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3" xfId="0" applyFont="1" applyBorder="1" applyAlignment="1">
      <alignment/>
    </xf>
    <xf numFmtId="0" fontId="1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0" fontId="1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ROZKŁAD WYNIKÓW (PP)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PP_GEOGR!$AK$4:$AK$54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PP_GEOGR!$AL$4:$AL$54</c:f>
              <c:numCache>
                <c:ptCount val="51"/>
                <c:pt idx="0">
                  <c:v>102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53128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ROZKŁAD WYNIKÓW - STANDARD III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PR_GEOGR!$AK$4:$AK$11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PR_GEOGR!$AO$4:$AO$11</c:f>
              <c:numCache>
                <c:ptCount val="8"/>
                <c:pt idx="0">
                  <c:v>101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533699"/>
        <c:axId val="47258972"/>
      </c:barChart>
      <c:catAx>
        <c:axId val="425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369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ŁATWOŚĆ  ZADAŃ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339966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dPt>
            <c:idx val="12"/>
            <c:invertIfNegative val="0"/>
            <c:spPr>
              <a:solidFill>
                <a:srgbClr val="FF9900"/>
              </a:solidFill>
            </c:spPr>
          </c:dPt>
          <c:dPt>
            <c:idx val="13"/>
            <c:invertIfNegative val="0"/>
            <c:spPr>
              <a:solidFill>
                <a:srgbClr val="FF9900"/>
              </a:solidFill>
            </c:spPr>
          </c:dPt>
          <c:dPt>
            <c:idx val="14"/>
            <c:invertIfNegative val="0"/>
            <c:spPr>
              <a:solidFill>
                <a:srgbClr val="0000FF"/>
              </a:solidFill>
            </c:spPr>
          </c:dPt>
          <c:dPt>
            <c:idx val="15"/>
            <c:invertIfNegative val="0"/>
            <c:spPr>
              <a:solidFill>
                <a:srgbClr val="339966"/>
              </a:solidFill>
            </c:spPr>
          </c:dPt>
          <c:dPt>
            <c:idx val="16"/>
            <c:invertIfNegative val="0"/>
            <c:spPr>
              <a:solidFill>
                <a:srgbClr val="339966"/>
              </a:solidFill>
            </c:spPr>
          </c:dPt>
          <c:dPt>
            <c:idx val="17"/>
            <c:invertIfNegative val="0"/>
            <c:spPr>
              <a:solidFill>
                <a:srgbClr val="339966"/>
              </a:solidFill>
            </c:spPr>
          </c:dPt>
          <c:dPt>
            <c:idx val="18"/>
            <c:invertIfNegative val="0"/>
            <c:spPr>
              <a:solidFill>
                <a:srgbClr val="339966"/>
              </a:solidFill>
            </c:spPr>
          </c:dPt>
          <c:dPt>
            <c:idx val="19"/>
            <c:invertIfNegative val="0"/>
            <c:spPr>
              <a:solidFill>
                <a:srgbClr val="FF9900"/>
              </a:solidFill>
            </c:spPr>
          </c:dPt>
          <c:dPt>
            <c:idx val="20"/>
            <c:invertIfNegative val="0"/>
            <c:spPr>
              <a:solidFill>
                <a:srgbClr val="FF9900"/>
              </a:solidFill>
            </c:spPr>
          </c:dPt>
          <c:dPt>
            <c:idx val="21"/>
            <c:invertIfNegative val="0"/>
            <c:spPr>
              <a:solidFill>
                <a:srgbClr val="0000FF"/>
              </a:solidFill>
            </c:spPr>
          </c:dPt>
          <c:dPt>
            <c:idx val="22"/>
            <c:invertIfNegative val="0"/>
            <c:spPr>
              <a:solidFill>
                <a:srgbClr val="0000FF"/>
              </a:solidFill>
            </c:spPr>
          </c:dPt>
          <c:dPt>
            <c:idx val="23"/>
            <c:invertIfNegative val="0"/>
            <c:spPr>
              <a:solidFill>
                <a:srgbClr val="FF9900"/>
              </a:solidFill>
            </c:spPr>
          </c:dPt>
          <c:dPt>
            <c:idx val="24"/>
            <c:invertIfNegative val="0"/>
            <c:spPr>
              <a:solidFill>
                <a:srgbClr val="339966"/>
              </a:solidFill>
            </c:spPr>
          </c:dPt>
          <c:dPt>
            <c:idx val="25"/>
            <c:invertIfNegative val="0"/>
            <c:spPr>
              <a:solidFill>
                <a:srgbClr val="339966"/>
              </a:solidFill>
            </c:spPr>
          </c:dPt>
          <c:dPt>
            <c:idx val="26"/>
            <c:invertIfNegative val="0"/>
            <c:spPr>
              <a:solidFill>
                <a:srgbClr val="0000FF"/>
              </a:solidFill>
            </c:spPr>
          </c:dPt>
          <c:dPt>
            <c:idx val="27"/>
            <c:invertIfNegative val="0"/>
            <c:spPr>
              <a:solidFill>
                <a:srgbClr val="339966"/>
              </a:solidFill>
            </c:spPr>
          </c:dPt>
          <c:dPt>
            <c:idx val="28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PP_GEOGR!$C$17:$AE$17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3050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- STANDARD I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PP_GEOGR!$AK$4:$AK$17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PP_GEOGR!$AM$4:$AM$17</c:f>
              <c:numCache>
                <c:ptCount val="14"/>
                <c:pt idx="0">
                  <c:v>102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1199469"/>
        <c:axId val="33686358"/>
      </c:barChart>
      <c:cat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199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- STANDARD II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PP_GEOGR!$AK$4:$AK$29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PP_GEOGR!$AN$4:$AN$29</c:f>
              <c:numCache>
                <c:ptCount val="26"/>
                <c:pt idx="0">
                  <c:v>102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34741767"/>
        <c:axId val="44240448"/>
      </c:barChart>
      <c:catAx>
        <c:axId val="347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41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- STANDARD III (PP)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PP_GEOGR!$AK$4:$AK$16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PP_GEOGR!$AO$4:$AO$16</c:f>
              <c:numCache>
                <c:ptCount val="13"/>
                <c:pt idx="0">
                  <c:v>102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2619713"/>
        <c:axId val="26706506"/>
      </c:barChart>
      <c:catAx>
        <c:axId val="6261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706506"/>
        <c:crosses val="autoZero"/>
        <c:auto val="1"/>
        <c:lblOffset val="100"/>
        <c:noMultiLvlLbl val="0"/>
      </c:catAx>
      <c:valAx>
        <c:axId val="2670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619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ŁATWOŚĆ ZADAŃ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PR_GEOGR!$C$122:$AC$122</c:f>
              <c:numCache>
                <c:ptCount val="27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</c:numCache>
            </c:numRef>
          </c:cat>
          <c:val>
            <c:numRef>
              <c:f>PR_GEOGR!$C$123:$AC$123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9031963"/>
        <c:axId val="15743348"/>
      </c:barChart>
      <c:cat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43348"/>
        <c:crosses val="autoZero"/>
        <c:auto val="1"/>
        <c:lblOffset val="100"/>
        <c:noMultiLvlLbl val="0"/>
      </c:catAx>
      <c:valAx>
        <c:axId val="1574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3196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Z POZIOMU ROZSZERZONEGO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PR_GEOGR!$AK$4:$AK$54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PR_GEOGR!$AL$4:$AL$54</c:f>
              <c:numCache>
                <c:ptCount val="51"/>
                <c:pt idx="0">
                  <c:v>101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7472405"/>
        <c:axId val="142782"/>
      </c:barChart>
      <c:cat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2782"/>
        <c:crosses val="autoZero"/>
        <c:auto val="1"/>
        <c:lblOffset val="100"/>
        <c:noMultiLvlLbl val="0"/>
      </c:catAx>
      <c:valAx>
        <c:axId val="1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47240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ROZKŁAD WYNIKÓW - STANDARD I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PR_GEOGR!$AK$4:$AK$22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PR_GEOGR!$AM$4:$AM$22</c:f>
              <c:numCache>
                <c:ptCount val="19"/>
                <c:pt idx="0">
                  <c:v>101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285039"/>
        <c:axId val="11565352"/>
      </c:barChart>
      <c:cat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565352"/>
        <c:crosses val="autoZero"/>
        <c:auto val="1"/>
        <c:lblOffset val="100"/>
        <c:noMultiLvlLbl val="0"/>
      </c:catAx>
      <c:valAx>
        <c:axId val="11565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8503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ROZKŁAD WYNIKÓW - STANDARD II (PR)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PR_GEOGR!$AK$4:$AK$29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PR_GEOGR!$AN$4:$AN$29</c:f>
              <c:numCache>
                <c:ptCount val="26"/>
                <c:pt idx="0">
                  <c:v>101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36979305"/>
        <c:axId val="64378290"/>
      </c:barChart>
      <c:cat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378290"/>
        <c:crosses val="autoZero"/>
        <c:auto val="1"/>
        <c:lblOffset val="100"/>
        <c:noMultiLvlLbl val="0"/>
      </c:catAx>
      <c:valAx>
        <c:axId val="643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930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142875</xdr:rowOff>
    </xdr:from>
    <xdr:to>
      <xdr:col>14</xdr:col>
      <xdr:colOff>19050</xdr:colOff>
      <xdr:row>49</xdr:row>
      <xdr:rowOff>85725</xdr:rowOff>
    </xdr:to>
    <xdr:graphicFrame>
      <xdr:nvGraphicFramePr>
        <xdr:cNvPr id="1" name="Chart 2"/>
        <xdr:cNvGraphicFramePr/>
      </xdr:nvGraphicFramePr>
      <xdr:xfrm>
        <a:off x="19050" y="3867150"/>
        <a:ext cx="96012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47625</xdr:rowOff>
    </xdr:from>
    <xdr:to>
      <xdr:col>10</xdr:col>
      <xdr:colOff>0</xdr:colOff>
      <xdr:row>23</xdr:row>
      <xdr:rowOff>85725</xdr:rowOff>
    </xdr:to>
    <xdr:graphicFrame>
      <xdr:nvGraphicFramePr>
        <xdr:cNvPr id="2" name="Chart 3"/>
        <xdr:cNvGraphicFramePr/>
      </xdr:nvGraphicFramePr>
      <xdr:xfrm>
        <a:off x="19050" y="47625"/>
        <a:ext cx="68389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49</xdr:row>
      <xdr:rowOff>133350</xdr:rowOff>
    </xdr:from>
    <xdr:to>
      <xdr:col>10</xdr:col>
      <xdr:colOff>9525</xdr:colOff>
      <xdr:row>71</xdr:row>
      <xdr:rowOff>152400</xdr:rowOff>
    </xdr:to>
    <xdr:graphicFrame>
      <xdr:nvGraphicFramePr>
        <xdr:cNvPr id="3" name="Chart 4"/>
        <xdr:cNvGraphicFramePr/>
      </xdr:nvGraphicFramePr>
      <xdr:xfrm>
        <a:off x="28575" y="8067675"/>
        <a:ext cx="683895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72</xdr:row>
      <xdr:rowOff>47625</xdr:rowOff>
    </xdr:from>
    <xdr:to>
      <xdr:col>10</xdr:col>
      <xdr:colOff>19050</xdr:colOff>
      <xdr:row>94</xdr:row>
      <xdr:rowOff>66675</xdr:rowOff>
    </xdr:to>
    <xdr:graphicFrame>
      <xdr:nvGraphicFramePr>
        <xdr:cNvPr id="4" name="Chart 5"/>
        <xdr:cNvGraphicFramePr/>
      </xdr:nvGraphicFramePr>
      <xdr:xfrm>
        <a:off x="19050" y="11706225"/>
        <a:ext cx="685800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94</xdr:row>
      <xdr:rowOff>142875</xdr:rowOff>
    </xdr:from>
    <xdr:to>
      <xdr:col>10</xdr:col>
      <xdr:colOff>9525</xdr:colOff>
      <xdr:row>116</xdr:row>
      <xdr:rowOff>133350</xdr:rowOff>
    </xdr:to>
    <xdr:graphicFrame>
      <xdr:nvGraphicFramePr>
        <xdr:cNvPr id="5" name="Chart 6"/>
        <xdr:cNvGraphicFramePr/>
      </xdr:nvGraphicFramePr>
      <xdr:xfrm>
        <a:off x="19050" y="15363825"/>
        <a:ext cx="6848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10</xdr:col>
      <xdr:colOff>666750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9525" y="76200"/>
        <a:ext cx="75152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66675</xdr:rowOff>
    </xdr:from>
    <xdr:to>
      <xdr:col>13</xdr:col>
      <xdr:colOff>628650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19050" y="4276725"/>
        <a:ext cx="95250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95250</xdr:rowOff>
    </xdr:from>
    <xdr:to>
      <xdr:col>9</xdr:col>
      <xdr:colOff>647700</xdr:colOff>
      <xdr:row>77</xdr:row>
      <xdr:rowOff>114300</xdr:rowOff>
    </xdr:to>
    <xdr:graphicFrame>
      <xdr:nvGraphicFramePr>
        <xdr:cNvPr id="3" name="Chart 3"/>
        <xdr:cNvGraphicFramePr/>
      </xdr:nvGraphicFramePr>
      <xdr:xfrm>
        <a:off x="47625" y="8677275"/>
        <a:ext cx="67722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77</xdr:row>
      <xdr:rowOff>152400</xdr:rowOff>
    </xdr:from>
    <xdr:to>
      <xdr:col>9</xdr:col>
      <xdr:colOff>609600</xdr:colOff>
      <xdr:row>101</xdr:row>
      <xdr:rowOff>28575</xdr:rowOff>
    </xdr:to>
    <xdr:graphicFrame>
      <xdr:nvGraphicFramePr>
        <xdr:cNvPr id="4" name="Chart 4"/>
        <xdr:cNvGraphicFramePr/>
      </xdr:nvGraphicFramePr>
      <xdr:xfrm>
        <a:off x="47625" y="12620625"/>
        <a:ext cx="67341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101</xdr:row>
      <xdr:rowOff>76200</xdr:rowOff>
    </xdr:from>
    <xdr:to>
      <xdr:col>9</xdr:col>
      <xdr:colOff>9525</xdr:colOff>
      <xdr:row>122</xdr:row>
      <xdr:rowOff>66675</xdr:rowOff>
    </xdr:to>
    <xdr:graphicFrame>
      <xdr:nvGraphicFramePr>
        <xdr:cNvPr id="5" name="Chart 5"/>
        <xdr:cNvGraphicFramePr/>
      </xdr:nvGraphicFramePr>
      <xdr:xfrm>
        <a:off x="47625" y="16430625"/>
        <a:ext cx="613410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1"/>
  <sheetViews>
    <sheetView workbookViewId="0" topLeftCell="A1">
      <selection activeCell="C20" sqref="C20:AE20"/>
    </sheetView>
  </sheetViews>
  <sheetFormatPr defaultColWidth="9.00390625" defaultRowHeight="12.75"/>
  <cols>
    <col min="1" max="1" width="4.00390625" style="0" bestFit="1" customWidth="1"/>
    <col min="2" max="2" width="6.75390625" style="0" bestFit="1" customWidth="1"/>
    <col min="3" max="29" width="4.625" style="0" bestFit="1" customWidth="1"/>
    <col min="30" max="30" width="4.625" style="0" customWidth="1"/>
    <col min="31" max="32" width="4.625" style="0" bestFit="1" customWidth="1"/>
    <col min="33" max="33" width="6.00390625" style="0" customWidth="1"/>
    <col min="34" max="34" width="6.125" style="0" customWidth="1"/>
    <col min="35" max="35" width="5.875" style="0" customWidth="1"/>
    <col min="36" max="36" width="5.625" style="0" bestFit="1" customWidth="1"/>
    <col min="37" max="37" width="5.875" style="0" customWidth="1"/>
    <col min="38" max="38" width="6.00390625" style="0" customWidth="1"/>
    <col min="39" max="39" width="6.125" style="0" customWidth="1"/>
    <col min="40" max="40" width="6.25390625" style="0" customWidth="1"/>
    <col min="41" max="41" width="6.00390625" style="0" customWidth="1"/>
    <col min="42" max="42" width="7.75390625" style="0" customWidth="1"/>
    <col min="43" max="43" width="7.625" style="0" customWidth="1"/>
    <col min="44" max="44" width="6.875" style="0" customWidth="1"/>
    <col min="45" max="45" width="6.125" style="0" customWidth="1"/>
    <col min="46" max="46" width="6.625" style="0" customWidth="1"/>
  </cols>
  <sheetData>
    <row r="1" spans="1:4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55</v>
      </c>
      <c r="AJ1" s="1" t="s">
        <v>56</v>
      </c>
      <c r="AK1" s="1" t="s">
        <v>70</v>
      </c>
      <c r="AL1" s="1" t="s">
        <v>57</v>
      </c>
      <c r="AM1" s="1" t="s">
        <v>58</v>
      </c>
      <c r="AN1" s="1" t="s">
        <v>59</v>
      </c>
      <c r="AO1" s="1" t="s">
        <v>60</v>
      </c>
      <c r="AP1" s="1" t="s">
        <v>61</v>
      </c>
      <c r="AQ1" s="1" t="s">
        <v>62</v>
      </c>
      <c r="AR1" s="1" t="s">
        <v>63</v>
      </c>
      <c r="AS1" s="1" t="s">
        <v>64</v>
      </c>
      <c r="AT1" s="1" t="s">
        <v>65</v>
      </c>
    </row>
    <row r="2" spans="1:39" ht="12.75">
      <c r="A2" s="1">
        <v>2</v>
      </c>
      <c r="B2" s="20" t="s">
        <v>25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14" t="s">
        <v>35</v>
      </c>
      <c r="AG2" s="22" t="s">
        <v>41</v>
      </c>
      <c r="AH2" s="22" t="s">
        <v>42</v>
      </c>
      <c r="AI2" s="22" t="s">
        <v>43</v>
      </c>
      <c r="AJ2" s="2" t="s">
        <v>26</v>
      </c>
      <c r="AK2" s="3" t="s">
        <v>27</v>
      </c>
      <c r="AL2" s="21" t="s">
        <v>84</v>
      </c>
      <c r="AM2" s="27"/>
    </row>
    <row r="3" spans="1:41" ht="12.75">
      <c r="A3" s="1">
        <v>3</v>
      </c>
      <c r="B3" s="20">
        <f>COUNTA(B20:B54)</f>
        <v>1</v>
      </c>
      <c r="C3" s="4">
        <v>2</v>
      </c>
      <c r="D3" s="4">
        <v>2</v>
      </c>
      <c r="E3" s="4">
        <v>1</v>
      </c>
      <c r="F3" s="4">
        <v>1</v>
      </c>
      <c r="G3" s="4">
        <v>2</v>
      </c>
      <c r="H3" s="4">
        <v>1</v>
      </c>
      <c r="I3" s="4">
        <v>2</v>
      </c>
      <c r="J3" s="4">
        <v>2</v>
      </c>
      <c r="K3" s="4">
        <v>2</v>
      </c>
      <c r="L3" s="4">
        <v>2</v>
      </c>
      <c r="M3" s="4">
        <v>1</v>
      </c>
      <c r="N3" s="4">
        <v>1</v>
      </c>
      <c r="O3" s="4">
        <v>2</v>
      </c>
      <c r="P3" s="4">
        <v>2</v>
      </c>
      <c r="Q3" s="4">
        <v>2</v>
      </c>
      <c r="R3" s="4">
        <v>1</v>
      </c>
      <c r="S3" s="4">
        <v>2</v>
      </c>
      <c r="T3" s="4">
        <v>1</v>
      </c>
      <c r="U3" s="4">
        <v>1</v>
      </c>
      <c r="V3" s="4">
        <v>2</v>
      </c>
      <c r="W3" s="4">
        <v>2</v>
      </c>
      <c r="X3" s="4">
        <v>2</v>
      </c>
      <c r="Y3" s="4">
        <v>2</v>
      </c>
      <c r="Z3" s="4">
        <v>2</v>
      </c>
      <c r="AA3" s="4">
        <v>2</v>
      </c>
      <c r="AB3" s="4">
        <v>2</v>
      </c>
      <c r="AC3" s="4">
        <v>2</v>
      </c>
      <c r="AD3" s="4">
        <v>2</v>
      </c>
      <c r="AE3" s="4">
        <v>2</v>
      </c>
      <c r="AF3" s="14"/>
      <c r="AG3" s="4">
        <v>13</v>
      </c>
      <c r="AH3" s="4">
        <v>25</v>
      </c>
      <c r="AI3" s="4">
        <v>12</v>
      </c>
      <c r="AJ3" s="5">
        <f>SUM(AG3:AI3)</f>
        <v>50</v>
      </c>
      <c r="AK3" s="3" t="s">
        <v>28</v>
      </c>
      <c r="AL3" s="2" t="s">
        <v>26</v>
      </c>
      <c r="AM3" s="22" t="s">
        <v>41</v>
      </c>
      <c r="AN3" s="22" t="s">
        <v>42</v>
      </c>
      <c r="AO3" s="22" t="s">
        <v>43</v>
      </c>
    </row>
    <row r="4" spans="1:41" ht="12.75">
      <c r="A4" s="1">
        <v>4</v>
      </c>
      <c r="B4" s="13">
        <v>0</v>
      </c>
      <c r="C4" s="1">
        <f>COUNTIF(C$20:C$121,"0")</f>
        <v>0</v>
      </c>
      <c r="D4" s="1">
        <f aca="true" t="shared" si="0" ref="D4:AE4">COUNTIF(D$20:D$121,"0")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3">
        <v>0</v>
      </c>
      <c r="AG4" s="7"/>
      <c r="AH4" s="7"/>
      <c r="AI4" s="7"/>
      <c r="AK4" s="6">
        <v>0</v>
      </c>
      <c r="AL4" s="7">
        <f>COUNTIF(AJ$20:AJ$121,$AK4)</f>
        <v>102</v>
      </c>
      <c r="AM4" s="7">
        <f>COUNTIF(AG$20:AG$121,$AK4)</f>
        <v>102</v>
      </c>
      <c r="AN4" s="7">
        <f aca="true" t="shared" si="1" ref="AN4:AO19">COUNTIF(AH$20:AH$121,$AK4)</f>
        <v>102</v>
      </c>
      <c r="AO4" s="7">
        <f t="shared" si="1"/>
        <v>102</v>
      </c>
    </row>
    <row r="5" spans="1:41" ht="12.75">
      <c r="A5" s="1">
        <v>5</v>
      </c>
      <c r="B5" s="13">
        <v>1</v>
      </c>
      <c r="C5" s="1">
        <f>COUNTIF(C$20:C$121,"1")</f>
        <v>0</v>
      </c>
      <c r="D5" s="1">
        <f aca="true" t="shared" si="2" ref="D5:AE5">COUNTIF(D$20:D$121,"1")</f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1">
        <f t="shared" si="2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13">
        <v>1</v>
      </c>
      <c r="AG5" s="7"/>
      <c r="AH5" s="7"/>
      <c r="AI5" s="7"/>
      <c r="AK5" s="6">
        <v>1</v>
      </c>
      <c r="AL5" s="7">
        <f aca="true" t="shared" si="3" ref="AL5:AL54">COUNTIF(AJ$20:AJ$121,$AK5)</f>
        <v>0</v>
      </c>
      <c r="AM5" s="7">
        <f aca="true" t="shared" si="4" ref="AM5:AM17">COUNTIF(AG$20:AG$121,$AK5)</f>
        <v>0</v>
      </c>
      <c r="AN5" s="7">
        <f t="shared" si="1"/>
        <v>0</v>
      </c>
      <c r="AO5" s="7">
        <f t="shared" si="1"/>
        <v>0</v>
      </c>
    </row>
    <row r="6" spans="1:41" ht="12.75">
      <c r="A6" s="1">
        <v>6</v>
      </c>
      <c r="B6" s="13">
        <v>2</v>
      </c>
      <c r="C6" s="1">
        <f>COUNTIF(C$20:C$121,"2")</f>
        <v>0</v>
      </c>
      <c r="D6" s="1">
        <f aca="true" t="shared" si="5" ref="D6:AE6">COUNTIF(D$20:D$121,"2")</f>
        <v>0</v>
      </c>
      <c r="E6" s="1"/>
      <c r="F6" s="1"/>
      <c r="G6" s="1">
        <f t="shared" si="5"/>
        <v>0</v>
      </c>
      <c r="H6" s="1"/>
      <c r="I6" s="1">
        <f t="shared" si="5"/>
        <v>0</v>
      </c>
      <c r="J6" s="1">
        <f t="shared" si="5"/>
        <v>0</v>
      </c>
      <c r="K6" s="1">
        <f t="shared" si="5"/>
        <v>0</v>
      </c>
      <c r="L6" s="1">
        <f t="shared" si="5"/>
        <v>0</v>
      </c>
      <c r="M6" s="1"/>
      <c r="N6" s="1"/>
      <c r="O6" s="1">
        <f t="shared" si="5"/>
        <v>0</v>
      </c>
      <c r="P6" s="1">
        <f t="shared" si="5"/>
        <v>0</v>
      </c>
      <c r="Q6" s="1">
        <f t="shared" si="5"/>
        <v>0</v>
      </c>
      <c r="R6" s="1"/>
      <c r="S6" s="1">
        <f t="shared" si="5"/>
        <v>0</v>
      </c>
      <c r="T6" s="1"/>
      <c r="U6" s="1"/>
      <c r="V6" s="1">
        <f t="shared" si="5"/>
        <v>0</v>
      </c>
      <c r="W6" s="1">
        <f t="shared" si="5"/>
        <v>0</v>
      </c>
      <c r="X6" s="1">
        <f t="shared" si="5"/>
        <v>0</v>
      </c>
      <c r="Y6" s="1">
        <f t="shared" si="5"/>
        <v>0</v>
      </c>
      <c r="Z6" s="1">
        <f t="shared" si="5"/>
        <v>0</v>
      </c>
      <c r="AA6" s="1">
        <f t="shared" si="5"/>
        <v>0</v>
      </c>
      <c r="AB6" s="1">
        <f t="shared" si="5"/>
        <v>0</v>
      </c>
      <c r="AC6" s="1">
        <f t="shared" si="5"/>
        <v>0</v>
      </c>
      <c r="AD6" s="1">
        <f t="shared" si="5"/>
        <v>0</v>
      </c>
      <c r="AE6" s="1">
        <f t="shared" si="5"/>
        <v>0</v>
      </c>
      <c r="AF6" s="13">
        <v>2</v>
      </c>
      <c r="AG6" s="7"/>
      <c r="AH6" s="7"/>
      <c r="AI6" s="7"/>
      <c r="AK6" s="6">
        <v>2</v>
      </c>
      <c r="AL6" s="7">
        <f t="shared" si="3"/>
        <v>0</v>
      </c>
      <c r="AM6" s="7">
        <f t="shared" si="4"/>
        <v>0</v>
      </c>
      <c r="AN6" s="7">
        <f t="shared" si="1"/>
        <v>0</v>
      </c>
      <c r="AO6" s="7">
        <f t="shared" si="1"/>
        <v>0</v>
      </c>
    </row>
    <row r="7" spans="1:41" ht="12.75">
      <c r="A7" s="1">
        <v>7</v>
      </c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3"/>
      <c r="AG7" s="7"/>
      <c r="AH7" s="7"/>
      <c r="AI7" s="7"/>
      <c r="AK7" s="6">
        <v>3</v>
      </c>
      <c r="AL7" s="7">
        <f t="shared" si="3"/>
        <v>0</v>
      </c>
      <c r="AM7" s="7">
        <f t="shared" si="4"/>
        <v>0</v>
      </c>
      <c r="AN7" s="7">
        <f t="shared" si="1"/>
        <v>0</v>
      </c>
      <c r="AO7" s="7">
        <f t="shared" si="1"/>
        <v>0</v>
      </c>
    </row>
    <row r="8" spans="1:41" ht="12.75">
      <c r="A8" s="1">
        <v>8</v>
      </c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7"/>
      <c r="AG8" s="7"/>
      <c r="AH8" s="7"/>
      <c r="AI8" s="7"/>
      <c r="AK8" s="6">
        <v>4</v>
      </c>
      <c r="AL8" s="7">
        <f t="shared" si="3"/>
        <v>0</v>
      </c>
      <c r="AM8" s="7">
        <f t="shared" si="4"/>
        <v>0</v>
      </c>
      <c r="AN8" s="7">
        <f t="shared" si="1"/>
        <v>0</v>
      </c>
      <c r="AO8" s="7">
        <f t="shared" si="1"/>
        <v>0</v>
      </c>
    </row>
    <row r="9" spans="1:41" ht="12.75">
      <c r="A9" s="1">
        <v>9</v>
      </c>
      <c r="B9" s="13"/>
      <c r="C9" s="1"/>
      <c r="D9" s="1"/>
      <c r="E9" s="1"/>
      <c r="F9" s="1"/>
      <c r="G9" s="1"/>
      <c r="H9" s="1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  <c r="W9" s="1"/>
      <c r="X9" s="1"/>
      <c r="Y9" s="1"/>
      <c r="AF9" s="7"/>
      <c r="AG9" s="7"/>
      <c r="AH9" s="7"/>
      <c r="AI9" s="7"/>
      <c r="AK9" s="6">
        <v>5</v>
      </c>
      <c r="AL9" s="7">
        <f t="shared" si="3"/>
        <v>0</v>
      </c>
      <c r="AM9" s="7">
        <f t="shared" si="4"/>
        <v>0</v>
      </c>
      <c r="AN9" s="7">
        <f t="shared" si="1"/>
        <v>0</v>
      </c>
      <c r="AO9" s="7">
        <f t="shared" si="1"/>
        <v>0</v>
      </c>
    </row>
    <row r="10" spans="1:41" ht="12.75">
      <c r="A10" s="1">
        <v>10</v>
      </c>
      <c r="B10" s="13" t="s">
        <v>33</v>
      </c>
      <c r="C10" s="8">
        <f aca="true" t="shared" si="6" ref="C10:AE10">C4/$B$3</f>
        <v>0</v>
      </c>
      <c r="D10" s="8">
        <f t="shared" si="6"/>
        <v>0</v>
      </c>
      <c r="E10" s="8">
        <f t="shared" si="6"/>
        <v>0</v>
      </c>
      <c r="F10" s="8">
        <f t="shared" si="6"/>
        <v>0</v>
      </c>
      <c r="G10" s="8">
        <f t="shared" si="6"/>
        <v>0</v>
      </c>
      <c r="H10" s="8">
        <f t="shared" si="6"/>
        <v>0</v>
      </c>
      <c r="I10" s="8">
        <f t="shared" si="6"/>
        <v>0</v>
      </c>
      <c r="J10" s="8">
        <f t="shared" si="6"/>
        <v>0</v>
      </c>
      <c r="K10" s="8">
        <f t="shared" si="6"/>
        <v>0</v>
      </c>
      <c r="L10" s="8">
        <f t="shared" si="6"/>
        <v>0</v>
      </c>
      <c r="M10" s="8">
        <f t="shared" si="6"/>
        <v>0</v>
      </c>
      <c r="N10" s="8">
        <f t="shared" si="6"/>
        <v>0</v>
      </c>
      <c r="O10" s="8">
        <f t="shared" si="6"/>
        <v>0</v>
      </c>
      <c r="P10" s="8">
        <f t="shared" si="6"/>
        <v>0</v>
      </c>
      <c r="Q10" s="8">
        <f t="shared" si="6"/>
        <v>0</v>
      </c>
      <c r="R10" s="8">
        <f t="shared" si="6"/>
        <v>0</v>
      </c>
      <c r="S10" s="8">
        <f t="shared" si="6"/>
        <v>0</v>
      </c>
      <c r="T10" s="8">
        <f t="shared" si="6"/>
        <v>0</v>
      </c>
      <c r="U10" s="8">
        <f t="shared" si="6"/>
        <v>0</v>
      </c>
      <c r="V10" s="8">
        <f t="shared" si="6"/>
        <v>0</v>
      </c>
      <c r="W10" s="8">
        <f t="shared" si="6"/>
        <v>0</v>
      </c>
      <c r="X10" s="8">
        <f t="shared" si="6"/>
        <v>0</v>
      </c>
      <c r="Y10" s="8">
        <f t="shared" si="6"/>
        <v>0</v>
      </c>
      <c r="Z10" s="8">
        <f t="shared" si="6"/>
        <v>0</v>
      </c>
      <c r="AA10" s="8">
        <f t="shared" si="6"/>
        <v>0</v>
      </c>
      <c r="AB10" s="8">
        <f t="shared" si="6"/>
        <v>0</v>
      </c>
      <c r="AC10" s="8">
        <f t="shared" si="6"/>
        <v>0</v>
      </c>
      <c r="AD10" s="8">
        <f t="shared" si="6"/>
        <v>0</v>
      </c>
      <c r="AE10" s="8">
        <f t="shared" si="6"/>
        <v>0</v>
      </c>
      <c r="AF10" s="17" t="s">
        <v>33</v>
      </c>
      <c r="AG10" s="8"/>
      <c r="AH10" s="8"/>
      <c r="AI10" s="8"/>
      <c r="AK10" s="6">
        <v>6</v>
      </c>
      <c r="AL10" s="7">
        <f t="shared" si="3"/>
        <v>0</v>
      </c>
      <c r="AM10" s="7">
        <f t="shared" si="4"/>
        <v>0</v>
      </c>
      <c r="AN10" s="7">
        <f t="shared" si="1"/>
        <v>0</v>
      </c>
      <c r="AO10" s="7">
        <f t="shared" si="1"/>
        <v>0</v>
      </c>
    </row>
    <row r="11" spans="1:41" ht="12.75">
      <c r="A11" s="1">
        <v>11</v>
      </c>
      <c r="B11" s="13" t="s">
        <v>32</v>
      </c>
      <c r="C11" s="8">
        <f>C5/$B$3</f>
        <v>0</v>
      </c>
      <c r="D11" s="8">
        <f aca="true" t="shared" si="7" ref="D11:AE11">D5/$B$3</f>
        <v>0</v>
      </c>
      <c r="E11" s="8">
        <f t="shared" si="7"/>
        <v>0</v>
      </c>
      <c r="F11" s="8">
        <f t="shared" si="7"/>
        <v>0</v>
      </c>
      <c r="G11" s="8">
        <f t="shared" si="7"/>
        <v>0</v>
      </c>
      <c r="H11" s="8">
        <f t="shared" si="7"/>
        <v>0</v>
      </c>
      <c r="I11" s="8">
        <f t="shared" si="7"/>
        <v>0</v>
      </c>
      <c r="J11" s="8">
        <f t="shared" si="7"/>
        <v>0</v>
      </c>
      <c r="K11" s="8">
        <f t="shared" si="7"/>
        <v>0</v>
      </c>
      <c r="L11" s="8">
        <f t="shared" si="7"/>
        <v>0</v>
      </c>
      <c r="M11" s="8">
        <f t="shared" si="7"/>
        <v>0</v>
      </c>
      <c r="N11" s="8">
        <f t="shared" si="7"/>
        <v>0</v>
      </c>
      <c r="O11" s="8">
        <f t="shared" si="7"/>
        <v>0</v>
      </c>
      <c r="P11" s="8">
        <f t="shared" si="7"/>
        <v>0</v>
      </c>
      <c r="Q11" s="8">
        <f t="shared" si="7"/>
        <v>0</v>
      </c>
      <c r="R11" s="8">
        <f t="shared" si="7"/>
        <v>0</v>
      </c>
      <c r="S11" s="8">
        <f t="shared" si="7"/>
        <v>0</v>
      </c>
      <c r="T11" s="8">
        <f t="shared" si="7"/>
        <v>0</v>
      </c>
      <c r="U11" s="8">
        <f t="shared" si="7"/>
        <v>0</v>
      </c>
      <c r="V11" s="8">
        <f t="shared" si="7"/>
        <v>0</v>
      </c>
      <c r="W11" s="8">
        <f t="shared" si="7"/>
        <v>0</v>
      </c>
      <c r="X11" s="8">
        <f t="shared" si="7"/>
        <v>0</v>
      </c>
      <c r="Y11" s="8">
        <f t="shared" si="7"/>
        <v>0</v>
      </c>
      <c r="Z11" s="8">
        <f t="shared" si="7"/>
        <v>0</v>
      </c>
      <c r="AA11" s="8">
        <f t="shared" si="7"/>
        <v>0</v>
      </c>
      <c r="AB11" s="8">
        <f t="shared" si="7"/>
        <v>0</v>
      </c>
      <c r="AC11" s="8">
        <f t="shared" si="7"/>
        <v>0</v>
      </c>
      <c r="AD11" s="8">
        <f t="shared" si="7"/>
        <v>0</v>
      </c>
      <c r="AE11" s="8">
        <f t="shared" si="7"/>
        <v>0</v>
      </c>
      <c r="AF11" s="17" t="s">
        <v>32</v>
      </c>
      <c r="AG11" s="23" t="s">
        <v>45</v>
      </c>
      <c r="AH11" s="18"/>
      <c r="AI11" s="18"/>
      <c r="AK11" s="6">
        <v>7</v>
      </c>
      <c r="AL11" s="7">
        <f t="shared" si="3"/>
        <v>0</v>
      </c>
      <c r="AM11" s="7">
        <f t="shared" si="4"/>
        <v>0</v>
      </c>
      <c r="AN11" s="7">
        <f t="shared" si="1"/>
        <v>0</v>
      </c>
      <c r="AO11" s="7">
        <f t="shared" si="1"/>
        <v>0</v>
      </c>
    </row>
    <row r="12" spans="1:41" ht="12.75">
      <c r="A12" s="1">
        <v>12</v>
      </c>
      <c r="B12" s="13" t="s">
        <v>36</v>
      </c>
      <c r="C12" s="8">
        <f>C6/$B$3</f>
        <v>0</v>
      </c>
      <c r="D12" s="8">
        <f aca="true" t="shared" si="8" ref="D12:AE12">D6/$B$3</f>
        <v>0</v>
      </c>
      <c r="E12" s="8"/>
      <c r="F12" s="8"/>
      <c r="G12" s="8">
        <f t="shared" si="8"/>
        <v>0</v>
      </c>
      <c r="H12" s="8"/>
      <c r="I12" s="8">
        <f t="shared" si="8"/>
        <v>0</v>
      </c>
      <c r="J12" s="8">
        <f t="shared" si="8"/>
        <v>0</v>
      </c>
      <c r="K12" s="8">
        <f t="shared" si="8"/>
        <v>0</v>
      </c>
      <c r="L12" s="8">
        <f t="shared" si="8"/>
        <v>0</v>
      </c>
      <c r="M12" s="8"/>
      <c r="N12" s="8"/>
      <c r="O12" s="8">
        <f t="shared" si="8"/>
        <v>0</v>
      </c>
      <c r="P12" s="8">
        <f t="shared" si="8"/>
        <v>0</v>
      </c>
      <c r="Q12" s="8">
        <f t="shared" si="8"/>
        <v>0</v>
      </c>
      <c r="R12" s="8"/>
      <c r="S12" s="8">
        <f t="shared" si="8"/>
        <v>0</v>
      </c>
      <c r="T12" s="8"/>
      <c r="U12" s="8"/>
      <c r="V12" s="8">
        <f t="shared" si="8"/>
        <v>0</v>
      </c>
      <c r="W12" s="8">
        <f t="shared" si="8"/>
        <v>0</v>
      </c>
      <c r="X12" s="8">
        <f t="shared" si="8"/>
        <v>0</v>
      </c>
      <c r="Y12" s="8">
        <f t="shared" si="8"/>
        <v>0</v>
      </c>
      <c r="Z12" s="8">
        <f t="shared" si="8"/>
        <v>0</v>
      </c>
      <c r="AA12" s="8">
        <f t="shared" si="8"/>
        <v>0</v>
      </c>
      <c r="AB12" s="8">
        <f t="shared" si="8"/>
        <v>0</v>
      </c>
      <c r="AC12" s="8">
        <f t="shared" si="8"/>
        <v>0</v>
      </c>
      <c r="AD12" s="8">
        <f t="shared" si="8"/>
        <v>0</v>
      </c>
      <c r="AE12" s="8">
        <f t="shared" si="8"/>
        <v>0</v>
      </c>
      <c r="AF12" s="13" t="s">
        <v>36</v>
      </c>
      <c r="AG12" s="25">
        <f>SUM(AG20:AG121)/$B$3</f>
        <v>0</v>
      </c>
      <c r="AH12" s="25">
        <f>SUM(AH20:AH121)/$B$3</f>
        <v>0</v>
      </c>
      <c r="AI12" s="25">
        <f>SUM(AI20:AI121)/$B$3</f>
        <v>0</v>
      </c>
      <c r="AJ12" s="25">
        <f>SUM(AJ20:AJ121)/$B$3</f>
        <v>0</v>
      </c>
      <c r="AK12" s="6">
        <v>8</v>
      </c>
      <c r="AL12" s="7">
        <f t="shared" si="3"/>
        <v>0</v>
      </c>
      <c r="AM12" s="7">
        <f t="shared" si="4"/>
        <v>0</v>
      </c>
      <c r="AN12" s="7">
        <f t="shared" si="1"/>
        <v>0</v>
      </c>
      <c r="AO12" s="7">
        <f t="shared" si="1"/>
        <v>0</v>
      </c>
    </row>
    <row r="13" spans="1:41" ht="12.75">
      <c r="A13" s="1">
        <v>13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G13" s="16"/>
      <c r="AH13" s="16"/>
      <c r="AI13" s="16"/>
      <c r="AK13" s="6">
        <v>9</v>
      </c>
      <c r="AL13" s="7">
        <f t="shared" si="3"/>
        <v>0</v>
      </c>
      <c r="AM13" s="7">
        <f t="shared" si="4"/>
        <v>0</v>
      </c>
      <c r="AN13" s="7">
        <f t="shared" si="1"/>
        <v>0</v>
      </c>
      <c r="AO13" s="7">
        <f t="shared" si="1"/>
        <v>0</v>
      </c>
    </row>
    <row r="14" spans="1:41" ht="12.75">
      <c r="A14" s="1">
        <v>14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8"/>
      <c r="AH14" s="8"/>
      <c r="AI14" s="8"/>
      <c r="AK14" s="6">
        <v>10</v>
      </c>
      <c r="AL14" s="7">
        <f t="shared" si="3"/>
        <v>0</v>
      </c>
      <c r="AM14" s="7">
        <f t="shared" si="4"/>
        <v>0</v>
      </c>
      <c r="AN14" s="7">
        <f t="shared" si="1"/>
        <v>0</v>
      </c>
      <c r="AO14" s="7">
        <f t="shared" si="1"/>
        <v>0</v>
      </c>
    </row>
    <row r="15" spans="1:41" ht="12.75">
      <c r="A15" s="1">
        <v>15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8"/>
      <c r="AH15" s="8"/>
      <c r="AI15" s="8"/>
      <c r="AK15" s="6">
        <v>11</v>
      </c>
      <c r="AL15" s="7">
        <f t="shared" si="3"/>
        <v>0</v>
      </c>
      <c r="AM15" s="7">
        <f t="shared" si="4"/>
        <v>0</v>
      </c>
      <c r="AN15" s="7">
        <f t="shared" si="1"/>
        <v>0</v>
      </c>
      <c r="AO15" s="7">
        <f t="shared" si="1"/>
        <v>0</v>
      </c>
    </row>
    <row r="16" spans="1:41" ht="12.75">
      <c r="A16" s="1">
        <v>16</v>
      </c>
      <c r="B16" s="13"/>
      <c r="C16" s="10"/>
      <c r="D16" s="10"/>
      <c r="E16" s="10"/>
      <c r="F16" s="10"/>
      <c r="G16" s="10"/>
      <c r="H16" s="10"/>
      <c r="I16" s="10"/>
      <c r="J16" s="10"/>
      <c r="K16" s="18"/>
      <c r="L16" s="18"/>
      <c r="M16" s="18" t="s">
        <v>37</v>
      </c>
      <c r="N16" s="18"/>
      <c r="O16" s="18"/>
      <c r="P16" s="10"/>
      <c r="Q16" s="10"/>
      <c r="R16" s="10"/>
      <c r="S16" s="10"/>
      <c r="T16" s="10"/>
      <c r="U16" s="10"/>
      <c r="V16" s="10"/>
      <c r="W16" s="10"/>
      <c r="X16" s="10"/>
      <c r="Y16" s="10"/>
      <c r="AG16" s="9" t="s">
        <v>44</v>
      </c>
      <c r="AH16" s="9"/>
      <c r="AI16" s="16"/>
      <c r="AK16" s="6">
        <v>12</v>
      </c>
      <c r="AL16" s="7">
        <f t="shared" si="3"/>
        <v>0</v>
      </c>
      <c r="AM16" s="7">
        <f t="shared" si="4"/>
        <v>0</v>
      </c>
      <c r="AN16" s="7">
        <f t="shared" si="1"/>
        <v>0</v>
      </c>
      <c r="AO16" s="7">
        <f t="shared" si="1"/>
        <v>0</v>
      </c>
    </row>
    <row r="17" spans="1:40" ht="12.75">
      <c r="A17" s="1">
        <v>17</v>
      </c>
      <c r="B17" s="13" t="s">
        <v>38</v>
      </c>
      <c r="C17" s="11">
        <f>(C5+2*C6)/(2*$B$3)</f>
        <v>0</v>
      </c>
      <c r="D17" s="11">
        <f aca="true" t="shared" si="9" ref="D17:AE17">(D5+2*D6)/(2*$B$3)</f>
        <v>0</v>
      </c>
      <c r="E17" s="11">
        <f>(E5)/(1*$B$3)</f>
        <v>0</v>
      </c>
      <c r="F17" s="11">
        <f>(F5)/(1*$B$3)</f>
        <v>0</v>
      </c>
      <c r="G17" s="11">
        <f t="shared" si="9"/>
        <v>0</v>
      </c>
      <c r="H17" s="11">
        <f>(H5)/(1*$B$3)</f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>(M5)/(1*$B$3)</f>
        <v>0</v>
      </c>
      <c r="N17" s="11">
        <f>(N5)/(1*$B$3)</f>
        <v>0</v>
      </c>
      <c r="O17" s="11">
        <f t="shared" si="9"/>
        <v>0</v>
      </c>
      <c r="P17" s="11">
        <f t="shared" si="9"/>
        <v>0</v>
      </c>
      <c r="Q17" s="11">
        <f t="shared" si="9"/>
        <v>0</v>
      </c>
      <c r="R17" s="11">
        <f>(R5)/(1*$B$3)</f>
        <v>0</v>
      </c>
      <c r="S17" s="11">
        <f t="shared" si="9"/>
        <v>0</v>
      </c>
      <c r="T17" s="11">
        <f>(T5)/(1*$B$3)</f>
        <v>0</v>
      </c>
      <c r="U17" s="11">
        <f>(U5)/(1*$B$3)</f>
        <v>0</v>
      </c>
      <c r="V17" s="11">
        <f t="shared" si="9"/>
        <v>0</v>
      </c>
      <c r="W17" s="11">
        <f t="shared" si="9"/>
        <v>0</v>
      </c>
      <c r="X17" s="11">
        <f t="shared" si="9"/>
        <v>0</v>
      </c>
      <c r="Y17" s="11">
        <f t="shared" si="9"/>
        <v>0</v>
      </c>
      <c r="Z17" s="11">
        <f t="shared" si="9"/>
        <v>0</v>
      </c>
      <c r="AA17" s="11">
        <f t="shared" si="9"/>
        <v>0</v>
      </c>
      <c r="AB17" s="11">
        <f t="shared" si="9"/>
        <v>0</v>
      </c>
      <c r="AC17" s="11">
        <f t="shared" si="9"/>
        <v>0</v>
      </c>
      <c r="AD17" s="11">
        <f t="shared" si="9"/>
        <v>0</v>
      </c>
      <c r="AE17" s="11">
        <f t="shared" si="9"/>
        <v>0</v>
      </c>
      <c r="AF17" s="13" t="s">
        <v>39</v>
      </c>
      <c r="AG17" s="25">
        <f>SUM(AG20:AG121)/(13*$B$3)</f>
        <v>0</v>
      </c>
      <c r="AH17" s="25">
        <f>SUM(AH20:AH121)/(25*$B$3)</f>
        <v>0</v>
      </c>
      <c r="AI17" s="25">
        <f>SUM(AI20:AI121)/(12*$B$3)</f>
        <v>0</v>
      </c>
      <c r="AJ17" s="25">
        <f>SUM(AJ20:AJ121)/(50*$B$3)</f>
        <v>0</v>
      </c>
      <c r="AK17" s="6">
        <v>13</v>
      </c>
      <c r="AL17" s="7">
        <f t="shared" si="3"/>
        <v>0</v>
      </c>
      <c r="AM17" s="7">
        <f t="shared" si="4"/>
        <v>0</v>
      </c>
      <c r="AN17" s="7">
        <f t="shared" si="1"/>
        <v>0</v>
      </c>
    </row>
    <row r="18" spans="1:46" ht="12.75">
      <c r="A18" s="1">
        <v>18</v>
      </c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K18" s="6">
        <v>14</v>
      </c>
      <c r="AL18" s="7">
        <f t="shared" si="3"/>
        <v>0</v>
      </c>
      <c r="AN18" s="7">
        <f t="shared" si="1"/>
        <v>0</v>
      </c>
      <c r="AP18" s="13" t="s">
        <v>29</v>
      </c>
      <c r="AQ18" s="9" t="s">
        <v>40</v>
      </c>
      <c r="AR18" s="9"/>
      <c r="AS18" s="9"/>
      <c r="AT18" s="9"/>
    </row>
    <row r="19" spans="1:46" ht="12.75">
      <c r="A19" s="1">
        <v>19</v>
      </c>
      <c r="B19" s="14" t="s">
        <v>29</v>
      </c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2">
        <v>10</v>
      </c>
      <c r="M19" s="2">
        <v>11</v>
      </c>
      <c r="N19" s="2">
        <v>12</v>
      </c>
      <c r="O19" s="2">
        <v>13</v>
      </c>
      <c r="P19" s="2">
        <v>14</v>
      </c>
      <c r="Q19" s="2">
        <v>15</v>
      </c>
      <c r="R19" s="2">
        <v>16</v>
      </c>
      <c r="S19" s="2">
        <v>17</v>
      </c>
      <c r="T19" s="2">
        <v>18</v>
      </c>
      <c r="U19" s="2">
        <v>19</v>
      </c>
      <c r="V19" s="2">
        <v>20</v>
      </c>
      <c r="W19" s="2">
        <v>21</v>
      </c>
      <c r="X19" s="2">
        <v>22</v>
      </c>
      <c r="Y19" s="2">
        <v>23</v>
      </c>
      <c r="Z19" s="2">
        <v>24</v>
      </c>
      <c r="AA19" s="2">
        <v>25</v>
      </c>
      <c r="AB19" s="2">
        <v>26</v>
      </c>
      <c r="AC19" s="2">
        <v>27</v>
      </c>
      <c r="AD19" s="2">
        <v>28</v>
      </c>
      <c r="AE19" s="2">
        <v>29</v>
      </c>
      <c r="AF19" s="14" t="s">
        <v>34</v>
      </c>
      <c r="AG19" s="22" t="s">
        <v>41</v>
      </c>
      <c r="AH19" s="22" t="s">
        <v>42</v>
      </c>
      <c r="AI19" s="22" t="s">
        <v>43</v>
      </c>
      <c r="AJ19" s="2" t="s">
        <v>26</v>
      </c>
      <c r="AK19" s="6">
        <v>15</v>
      </c>
      <c r="AL19" s="7">
        <f t="shared" si="3"/>
        <v>0</v>
      </c>
      <c r="AN19" s="7">
        <f t="shared" si="1"/>
        <v>0</v>
      </c>
      <c r="AP19" s="13" t="s">
        <v>30</v>
      </c>
      <c r="AQ19" s="2" t="s">
        <v>26</v>
      </c>
      <c r="AR19" s="22" t="s">
        <v>41</v>
      </c>
      <c r="AS19" s="22" t="s">
        <v>42</v>
      </c>
      <c r="AT19" s="22" t="s">
        <v>43</v>
      </c>
    </row>
    <row r="20" spans="1:46" ht="12.75">
      <c r="A20" s="1">
        <v>20</v>
      </c>
      <c r="B20" s="13" t="s">
        <v>31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3" t="str">
        <f>B20</f>
        <v>A01</v>
      </c>
      <c r="AG20" s="24">
        <f>(M20+N20+R20+S20+T20+U20+AA20+AB20+AD20)</f>
        <v>0</v>
      </c>
      <c r="AH20" s="24">
        <f>(SUM(C20:J20))+O20+P20+V20+W20+Z20+AE20</f>
        <v>0</v>
      </c>
      <c r="AI20" s="24">
        <f>K20+L20+Q20+X20+Y20+AC20</f>
        <v>0</v>
      </c>
      <c r="AJ20" s="12">
        <f>SUM(AG20:AI20)</f>
        <v>0</v>
      </c>
      <c r="AK20" s="6">
        <v>16</v>
      </c>
      <c r="AL20" s="7">
        <f t="shared" si="3"/>
        <v>0</v>
      </c>
      <c r="AN20" s="7">
        <f aca="true" t="shared" si="10" ref="AN20:AN29">COUNTIF(AH$20:AH$121,$AK20)</f>
        <v>0</v>
      </c>
      <c r="AP20" s="13" t="str">
        <f>AF20</f>
        <v>A01</v>
      </c>
      <c r="AQ20" s="19">
        <f>AJ20/50</f>
        <v>0</v>
      </c>
      <c r="AR20" s="26">
        <f>AG20/13</f>
        <v>0</v>
      </c>
      <c r="AS20" s="26">
        <f>AH20/25</f>
        <v>0</v>
      </c>
      <c r="AT20" s="26">
        <f>AI20/12</f>
        <v>0</v>
      </c>
    </row>
    <row r="21" spans="1:46" ht="12.75">
      <c r="A21" s="1">
        <v>21</v>
      </c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3">
        <f aca="true" t="shared" si="11" ref="AF21:AF84">B21</f>
        <v>0</v>
      </c>
      <c r="AG21" s="24">
        <f aca="true" t="shared" si="12" ref="AG21:AG84">(M21+N21+R21+S21+T21+U21+AA21+AB21+AD21)</f>
        <v>0</v>
      </c>
      <c r="AH21" s="24">
        <f aca="true" t="shared" si="13" ref="AH21:AH84">(SUM(C21:J21))+O21+P21+V21+W21+Z21+AE21</f>
        <v>0</v>
      </c>
      <c r="AI21" s="24">
        <f aca="true" t="shared" si="14" ref="AI21:AI84">K21+L21+Q21+X21+Y21+AC21</f>
        <v>0</v>
      </c>
      <c r="AJ21" s="12">
        <f aca="true" t="shared" si="15" ref="AJ21:AJ84">SUM(AG21:AI21)</f>
        <v>0</v>
      </c>
      <c r="AK21" s="6">
        <v>17</v>
      </c>
      <c r="AL21" s="7">
        <f t="shared" si="3"/>
        <v>0</v>
      </c>
      <c r="AN21" s="7">
        <f t="shared" si="10"/>
        <v>0</v>
      </c>
      <c r="AP21" s="13">
        <f aca="true" t="shared" si="16" ref="AP21:AP84">AF21</f>
        <v>0</v>
      </c>
      <c r="AQ21" s="19">
        <f aca="true" t="shared" si="17" ref="AQ21:AQ84">AJ21/50</f>
        <v>0</v>
      </c>
      <c r="AR21" s="26">
        <f aca="true" t="shared" si="18" ref="AR21:AR84">AG21/13</f>
        <v>0</v>
      </c>
      <c r="AS21" s="26">
        <f aca="true" t="shared" si="19" ref="AS21:AS84">AH21/25</f>
        <v>0</v>
      </c>
      <c r="AT21" s="26">
        <f aca="true" t="shared" si="20" ref="AT21:AT84">AI21/12</f>
        <v>0</v>
      </c>
    </row>
    <row r="22" spans="1:46" ht="12.75">
      <c r="A22" s="1">
        <v>22</v>
      </c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3">
        <f t="shared" si="11"/>
        <v>0</v>
      </c>
      <c r="AG22" s="24">
        <f t="shared" si="12"/>
        <v>0</v>
      </c>
      <c r="AH22" s="24">
        <f t="shared" si="13"/>
        <v>0</v>
      </c>
      <c r="AI22" s="24">
        <f t="shared" si="14"/>
        <v>0</v>
      </c>
      <c r="AJ22" s="12">
        <f t="shared" si="15"/>
        <v>0</v>
      </c>
      <c r="AK22" s="6">
        <v>18</v>
      </c>
      <c r="AL22" s="7">
        <f t="shared" si="3"/>
        <v>0</v>
      </c>
      <c r="AN22" s="7">
        <f t="shared" si="10"/>
        <v>0</v>
      </c>
      <c r="AP22" s="13">
        <f t="shared" si="16"/>
        <v>0</v>
      </c>
      <c r="AQ22" s="19">
        <f t="shared" si="17"/>
        <v>0</v>
      </c>
      <c r="AR22" s="26">
        <f t="shared" si="18"/>
        <v>0</v>
      </c>
      <c r="AS22" s="26">
        <f t="shared" si="19"/>
        <v>0</v>
      </c>
      <c r="AT22" s="26">
        <f t="shared" si="20"/>
        <v>0</v>
      </c>
    </row>
    <row r="23" spans="1:46" ht="12.75">
      <c r="A23" s="1">
        <v>23</v>
      </c>
      <c r="B23" s="1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3">
        <f t="shared" si="11"/>
        <v>0</v>
      </c>
      <c r="AG23" s="24">
        <f t="shared" si="12"/>
        <v>0</v>
      </c>
      <c r="AH23" s="24">
        <f t="shared" si="13"/>
        <v>0</v>
      </c>
      <c r="AI23" s="24">
        <f t="shared" si="14"/>
        <v>0</v>
      </c>
      <c r="AJ23" s="12">
        <f t="shared" si="15"/>
        <v>0</v>
      </c>
      <c r="AK23" s="6">
        <v>19</v>
      </c>
      <c r="AL23" s="7">
        <f t="shared" si="3"/>
        <v>0</v>
      </c>
      <c r="AN23" s="7">
        <f t="shared" si="10"/>
        <v>0</v>
      </c>
      <c r="AP23" s="13">
        <f t="shared" si="16"/>
        <v>0</v>
      </c>
      <c r="AQ23" s="19">
        <f t="shared" si="17"/>
        <v>0</v>
      </c>
      <c r="AR23" s="26">
        <f t="shared" si="18"/>
        <v>0</v>
      </c>
      <c r="AS23" s="26">
        <f t="shared" si="19"/>
        <v>0</v>
      </c>
      <c r="AT23" s="26">
        <f t="shared" si="20"/>
        <v>0</v>
      </c>
    </row>
    <row r="24" spans="1:46" ht="12.75">
      <c r="A24" s="1">
        <v>24</v>
      </c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3">
        <f t="shared" si="11"/>
        <v>0</v>
      </c>
      <c r="AG24" s="24">
        <f t="shared" si="12"/>
        <v>0</v>
      </c>
      <c r="AH24" s="24">
        <f t="shared" si="13"/>
        <v>0</v>
      </c>
      <c r="AI24" s="24">
        <f t="shared" si="14"/>
        <v>0</v>
      </c>
      <c r="AJ24" s="12">
        <f t="shared" si="15"/>
        <v>0</v>
      </c>
      <c r="AK24" s="6">
        <v>20</v>
      </c>
      <c r="AL24" s="7">
        <f t="shared" si="3"/>
        <v>0</v>
      </c>
      <c r="AN24" s="7">
        <f t="shared" si="10"/>
        <v>0</v>
      </c>
      <c r="AP24" s="13">
        <f t="shared" si="16"/>
        <v>0</v>
      </c>
      <c r="AQ24" s="19">
        <f t="shared" si="17"/>
        <v>0</v>
      </c>
      <c r="AR24" s="26">
        <f t="shared" si="18"/>
        <v>0</v>
      </c>
      <c r="AS24" s="26">
        <f t="shared" si="19"/>
        <v>0</v>
      </c>
      <c r="AT24" s="26">
        <f t="shared" si="20"/>
        <v>0</v>
      </c>
    </row>
    <row r="25" spans="1:46" ht="12.75">
      <c r="A25" s="1">
        <v>25</v>
      </c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3">
        <f t="shared" si="11"/>
        <v>0</v>
      </c>
      <c r="AG25" s="24">
        <f t="shared" si="12"/>
        <v>0</v>
      </c>
      <c r="AH25" s="24">
        <f t="shared" si="13"/>
        <v>0</v>
      </c>
      <c r="AI25" s="24">
        <f t="shared" si="14"/>
        <v>0</v>
      </c>
      <c r="AJ25" s="12">
        <f t="shared" si="15"/>
        <v>0</v>
      </c>
      <c r="AK25" s="6">
        <v>21</v>
      </c>
      <c r="AL25" s="7">
        <f t="shared" si="3"/>
        <v>0</v>
      </c>
      <c r="AN25" s="7">
        <f t="shared" si="10"/>
        <v>0</v>
      </c>
      <c r="AP25" s="13">
        <f t="shared" si="16"/>
        <v>0</v>
      </c>
      <c r="AQ25" s="19">
        <f t="shared" si="17"/>
        <v>0</v>
      </c>
      <c r="AR25" s="26">
        <f t="shared" si="18"/>
        <v>0</v>
      </c>
      <c r="AS25" s="26">
        <f t="shared" si="19"/>
        <v>0</v>
      </c>
      <c r="AT25" s="26">
        <f t="shared" si="20"/>
        <v>0</v>
      </c>
    </row>
    <row r="26" spans="1:46" ht="12.75">
      <c r="A26" s="1">
        <v>26</v>
      </c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3">
        <f t="shared" si="11"/>
        <v>0</v>
      </c>
      <c r="AG26" s="24">
        <f t="shared" si="12"/>
        <v>0</v>
      </c>
      <c r="AH26" s="24">
        <f t="shared" si="13"/>
        <v>0</v>
      </c>
      <c r="AI26" s="24">
        <f t="shared" si="14"/>
        <v>0</v>
      </c>
      <c r="AJ26" s="12">
        <f t="shared" si="15"/>
        <v>0</v>
      </c>
      <c r="AK26" s="6">
        <v>22</v>
      </c>
      <c r="AL26" s="7">
        <f t="shared" si="3"/>
        <v>0</v>
      </c>
      <c r="AN26" s="7">
        <f t="shared" si="10"/>
        <v>0</v>
      </c>
      <c r="AP26" s="13">
        <f t="shared" si="16"/>
        <v>0</v>
      </c>
      <c r="AQ26" s="19">
        <f t="shared" si="17"/>
        <v>0</v>
      </c>
      <c r="AR26" s="26">
        <f t="shared" si="18"/>
        <v>0</v>
      </c>
      <c r="AS26" s="26">
        <f t="shared" si="19"/>
        <v>0</v>
      </c>
      <c r="AT26" s="26">
        <f t="shared" si="20"/>
        <v>0</v>
      </c>
    </row>
    <row r="27" spans="1:46" ht="12.75">
      <c r="A27" s="1">
        <v>27</v>
      </c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3">
        <f t="shared" si="11"/>
        <v>0</v>
      </c>
      <c r="AG27" s="24">
        <f t="shared" si="12"/>
        <v>0</v>
      </c>
      <c r="AH27" s="24">
        <f t="shared" si="13"/>
        <v>0</v>
      </c>
      <c r="AI27" s="24">
        <f t="shared" si="14"/>
        <v>0</v>
      </c>
      <c r="AJ27" s="12">
        <f t="shared" si="15"/>
        <v>0</v>
      </c>
      <c r="AK27" s="6">
        <v>23</v>
      </c>
      <c r="AL27" s="7">
        <f t="shared" si="3"/>
        <v>0</v>
      </c>
      <c r="AN27" s="7">
        <f t="shared" si="10"/>
        <v>0</v>
      </c>
      <c r="AP27" s="13">
        <f t="shared" si="16"/>
        <v>0</v>
      </c>
      <c r="AQ27" s="19">
        <f t="shared" si="17"/>
        <v>0</v>
      </c>
      <c r="AR27" s="26">
        <f t="shared" si="18"/>
        <v>0</v>
      </c>
      <c r="AS27" s="26">
        <f t="shared" si="19"/>
        <v>0</v>
      </c>
      <c r="AT27" s="26">
        <f t="shared" si="20"/>
        <v>0</v>
      </c>
    </row>
    <row r="28" spans="1:46" ht="12.75">
      <c r="A28" s="1">
        <v>28</v>
      </c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3">
        <f t="shared" si="11"/>
        <v>0</v>
      </c>
      <c r="AG28" s="24">
        <f t="shared" si="12"/>
        <v>0</v>
      </c>
      <c r="AH28" s="24">
        <f t="shared" si="13"/>
        <v>0</v>
      </c>
      <c r="AI28" s="24">
        <f t="shared" si="14"/>
        <v>0</v>
      </c>
      <c r="AJ28" s="12">
        <f t="shared" si="15"/>
        <v>0</v>
      </c>
      <c r="AK28" s="6">
        <v>24</v>
      </c>
      <c r="AL28" s="7">
        <f t="shared" si="3"/>
        <v>0</v>
      </c>
      <c r="AN28" s="7">
        <f t="shared" si="10"/>
        <v>0</v>
      </c>
      <c r="AP28" s="13">
        <f t="shared" si="16"/>
        <v>0</v>
      </c>
      <c r="AQ28" s="19">
        <f t="shared" si="17"/>
        <v>0</v>
      </c>
      <c r="AR28" s="26">
        <f t="shared" si="18"/>
        <v>0</v>
      </c>
      <c r="AS28" s="26">
        <f t="shared" si="19"/>
        <v>0</v>
      </c>
      <c r="AT28" s="26">
        <f t="shared" si="20"/>
        <v>0</v>
      </c>
    </row>
    <row r="29" spans="1:46" ht="12.75">
      <c r="A29" s="1">
        <v>29</v>
      </c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3">
        <f t="shared" si="11"/>
        <v>0</v>
      </c>
      <c r="AG29" s="24">
        <f t="shared" si="12"/>
        <v>0</v>
      </c>
      <c r="AH29" s="24">
        <f t="shared" si="13"/>
        <v>0</v>
      </c>
      <c r="AI29" s="24">
        <f t="shared" si="14"/>
        <v>0</v>
      </c>
      <c r="AJ29" s="12">
        <f t="shared" si="15"/>
        <v>0</v>
      </c>
      <c r="AK29" s="6">
        <v>25</v>
      </c>
      <c r="AL29" s="7">
        <f t="shared" si="3"/>
        <v>0</v>
      </c>
      <c r="AN29" s="7">
        <f t="shared" si="10"/>
        <v>0</v>
      </c>
      <c r="AP29" s="13">
        <f t="shared" si="16"/>
        <v>0</v>
      </c>
      <c r="AQ29" s="19">
        <f t="shared" si="17"/>
        <v>0</v>
      </c>
      <c r="AR29" s="26">
        <f t="shared" si="18"/>
        <v>0</v>
      </c>
      <c r="AS29" s="26">
        <f t="shared" si="19"/>
        <v>0</v>
      </c>
      <c r="AT29" s="26">
        <f t="shared" si="20"/>
        <v>0</v>
      </c>
    </row>
    <row r="30" spans="1:46" ht="12.75">
      <c r="A30" s="1">
        <v>30</v>
      </c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3">
        <f t="shared" si="11"/>
        <v>0</v>
      </c>
      <c r="AG30" s="24">
        <f t="shared" si="12"/>
        <v>0</v>
      </c>
      <c r="AH30" s="24">
        <f t="shared" si="13"/>
        <v>0</v>
      </c>
      <c r="AI30" s="24">
        <f t="shared" si="14"/>
        <v>0</v>
      </c>
      <c r="AJ30" s="12">
        <f t="shared" si="15"/>
        <v>0</v>
      </c>
      <c r="AK30" s="6">
        <v>26</v>
      </c>
      <c r="AL30" s="7">
        <f t="shared" si="3"/>
        <v>0</v>
      </c>
      <c r="AP30" s="13">
        <f t="shared" si="16"/>
        <v>0</v>
      </c>
      <c r="AQ30" s="19">
        <f t="shared" si="17"/>
        <v>0</v>
      </c>
      <c r="AR30" s="26">
        <f t="shared" si="18"/>
        <v>0</v>
      </c>
      <c r="AS30" s="26">
        <f t="shared" si="19"/>
        <v>0</v>
      </c>
      <c r="AT30" s="26">
        <f t="shared" si="20"/>
        <v>0</v>
      </c>
    </row>
    <row r="31" spans="1:46" ht="12.75">
      <c r="A31" s="1">
        <v>31</v>
      </c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13">
        <f t="shared" si="11"/>
        <v>0</v>
      </c>
      <c r="AG31" s="24">
        <f t="shared" si="12"/>
        <v>0</v>
      </c>
      <c r="AH31" s="24">
        <f t="shared" si="13"/>
        <v>0</v>
      </c>
      <c r="AI31" s="24">
        <f t="shared" si="14"/>
        <v>0</v>
      </c>
      <c r="AJ31" s="12">
        <f t="shared" si="15"/>
        <v>0</v>
      </c>
      <c r="AK31" s="6">
        <v>27</v>
      </c>
      <c r="AL31" s="7">
        <f t="shared" si="3"/>
        <v>0</v>
      </c>
      <c r="AP31" s="13">
        <f t="shared" si="16"/>
        <v>0</v>
      </c>
      <c r="AQ31" s="19">
        <f t="shared" si="17"/>
        <v>0</v>
      </c>
      <c r="AR31" s="26">
        <f t="shared" si="18"/>
        <v>0</v>
      </c>
      <c r="AS31" s="26">
        <f t="shared" si="19"/>
        <v>0</v>
      </c>
      <c r="AT31" s="26">
        <f t="shared" si="20"/>
        <v>0</v>
      </c>
    </row>
    <row r="32" spans="1:46" ht="12.75">
      <c r="A32" s="1">
        <v>32</v>
      </c>
      <c r="B32" s="1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3">
        <f t="shared" si="11"/>
        <v>0</v>
      </c>
      <c r="AG32" s="24">
        <f t="shared" si="12"/>
        <v>0</v>
      </c>
      <c r="AH32" s="24">
        <f t="shared" si="13"/>
        <v>0</v>
      </c>
      <c r="AI32" s="24">
        <f t="shared" si="14"/>
        <v>0</v>
      </c>
      <c r="AJ32" s="12">
        <f t="shared" si="15"/>
        <v>0</v>
      </c>
      <c r="AK32" s="6">
        <v>28</v>
      </c>
      <c r="AL32" s="7">
        <f t="shared" si="3"/>
        <v>0</v>
      </c>
      <c r="AP32" s="13">
        <f t="shared" si="16"/>
        <v>0</v>
      </c>
      <c r="AQ32" s="19">
        <f t="shared" si="17"/>
        <v>0</v>
      </c>
      <c r="AR32" s="26">
        <f t="shared" si="18"/>
        <v>0</v>
      </c>
      <c r="AS32" s="26">
        <f t="shared" si="19"/>
        <v>0</v>
      </c>
      <c r="AT32" s="26">
        <f t="shared" si="20"/>
        <v>0</v>
      </c>
    </row>
    <row r="33" spans="1:46" ht="12.75">
      <c r="A33" s="1">
        <v>33</v>
      </c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F33" s="13">
        <f t="shared" si="11"/>
        <v>0</v>
      </c>
      <c r="AG33" s="24">
        <f t="shared" si="12"/>
        <v>0</v>
      </c>
      <c r="AH33" s="24">
        <f t="shared" si="13"/>
        <v>0</v>
      </c>
      <c r="AI33" s="24">
        <f t="shared" si="14"/>
        <v>0</v>
      </c>
      <c r="AJ33" s="12">
        <f t="shared" si="15"/>
        <v>0</v>
      </c>
      <c r="AK33" s="6">
        <v>29</v>
      </c>
      <c r="AL33" s="7">
        <f t="shared" si="3"/>
        <v>0</v>
      </c>
      <c r="AP33" s="13">
        <f t="shared" si="16"/>
        <v>0</v>
      </c>
      <c r="AQ33" s="19">
        <f t="shared" si="17"/>
        <v>0</v>
      </c>
      <c r="AR33" s="26">
        <f t="shared" si="18"/>
        <v>0</v>
      </c>
      <c r="AS33" s="26">
        <f t="shared" si="19"/>
        <v>0</v>
      </c>
      <c r="AT33" s="26">
        <f t="shared" si="20"/>
        <v>0</v>
      </c>
    </row>
    <row r="34" spans="1:46" ht="12.75">
      <c r="A34" s="1">
        <v>34</v>
      </c>
      <c r="B34" s="13"/>
      <c r="AF34" s="13">
        <f t="shared" si="11"/>
        <v>0</v>
      </c>
      <c r="AG34" s="24">
        <f t="shared" si="12"/>
        <v>0</v>
      </c>
      <c r="AH34" s="24">
        <f t="shared" si="13"/>
        <v>0</v>
      </c>
      <c r="AI34" s="24">
        <f t="shared" si="14"/>
        <v>0</v>
      </c>
      <c r="AJ34" s="12">
        <f t="shared" si="15"/>
        <v>0</v>
      </c>
      <c r="AK34" s="6">
        <v>30</v>
      </c>
      <c r="AL34" s="7">
        <f t="shared" si="3"/>
        <v>0</v>
      </c>
      <c r="AP34" s="13">
        <f t="shared" si="16"/>
        <v>0</v>
      </c>
      <c r="AQ34" s="19">
        <f t="shared" si="17"/>
        <v>0</v>
      </c>
      <c r="AR34" s="26">
        <f t="shared" si="18"/>
        <v>0</v>
      </c>
      <c r="AS34" s="26">
        <f t="shared" si="19"/>
        <v>0</v>
      </c>
      <c r="AT34" s="26">
        <f t="shared" si="20"/>
        <v>0</v>
      </c>
    </row>
    <row r="35" spans="1:46" ht="12.75">
      <c r="A35" s="1">
        <v>35</v>
      </c>
      <c r="B35" s="13"/>
      <c r="AF35" s="13">
        <f t="shared" si="11"/>
        <v>0</v>
      </c>
      <c r="AG35" s="24">
        <f t="shared" si="12"/>
        <v>0</v>
      </c>
      <c r="AH35" s="24">
        <f t="shared" si="13"/>
        <v>0</v>
      </c>
      <c r="AI35" s="24">
        <f t="shared" si="14"/>
        <v>0</v>
      </c>
      <c r="AJ35" s="12">
        <f t="shared" si="15"/>
        <v>0</v>
      </c>
      <c r="AK35" s="6">
        <v>31</v>
      </c>
      <c r="AL35" s="7">
        <f t="shared" si="3"/>
        <v>0</v>
      </c>
      <c r="AP35" s="13">
        <f t="shared" si="16"/>
        <v>0</v>
      </c>
      <c r="AQ35" s="19">
        <f t="shared" si="17"/>
        <v>0</v>
      </c>
      <c r="AR35" s="26">
        <f t="shared" si="18"/>
        <v>0</v>
      </c>
      <c r="AS35" s="26">
        <f t="shared" si="19"/>
        <v>0</v>
      </c>
      <c r="AT35" s="26">
        <f t="shared" si="20"/>
        <v>0</v>
      </c>
    </row>
    <row r="36" spans="1:46" ht="12.75">
      <c r="A36" s="1">
        <v>36</v>
      </c>
      <c r="B36" s="13"/>
      <c r="AF36" s="13">
        <f t="shared" si="11"/>
        <v>0</v>
      </c>
      <c r="AG36" s="24">
        <f t="shared" si="12"/>
        <v>0</v>
      </c>
      <c r="AH36" s="24">
        <f t="shared" si="13"/>
        <v>0</v>
      </c>
      <c r="AI36" s="24">
        <f t="shared" si="14"/>
        <v>0</v>
      </c>
      <c r="AJ36" s="12">
        <f t="shared" si="15"/>
        <v>0</v>
      </c>
      <c r="AK36" s="6">
        <v>32</v>
      </c>
      <c r="AL36" s="7">
        <f t="shared" si="3"/>
        <v>0</v>
      </c>
      <c r="AP36" s="13">
        <f t="shared" si="16"/>
        <v>0</v>
      </c>
      <c r="AQ36" s="19">
        <f t="shared" si="17"/>
        <v>0</v>
      </c>
      <c r="AR36" s="26">
        <f t="shared" si="18"/>
        <v>0</v>
      </c>
      <c r="AS36" s="26">
        <f t="shared" si="19"/>
        <v>0</v>
      </c>
      <c r="AT36" s="26">
        <f t="shared" si="20"/>
        <v>0</v>
      </c>
    </row>
    <row r="37" spans="1:46" ht="12.75">
      <c r="A37" s="1">
        <v>37</v>
      </c>
      <c r="B37" s="13"/>
      <c r="AF37" s="13">
        <f t="shared" si="11"/>
        <v>0</v>
      </c>
      <c r="AG37" s="24">
        <f t="shared" si="12"/>
        <v>0</v>
      </c>
      <c r="AH37" s="24">
        <f t="shared" si="13"/>
        <v>0</v>
      </c>
      <c r="AI37" s="24">
        <f t="shared" si="14"/>
        <v>0</v>
      </c>
      <c r="AJ37" s="12">
        <f t="shared" si="15"/>
        <v>0</v>
      </c>
      <c r="AK37" s="6">
        <v>33</v>
      </c>
      <c r="AL37" s="7">
        <f t="shared" si="3"/>
        <v>0</v>
      </c>
      <c r="AP37" s="13">
        <f t="shared" si="16"/>
        <v>0</v>
      </c>
      <c r="AQ37" s="19">
        <f t="shared" si="17"/>
        <v>0</v>
      </c>
      <c r="AR37" s="26">
        <f t="shared" si="18"/>
        <v>0</v>
      </c>
      <c r="AS37" s="26">
        <f t="shared" si="19"/>
        <v>0</v>
      </c>
      <c r="AT37" s="26">
        <f t="shared" si="20"/>
        <v>0</v>
      </c>
    </row>
    <row r="38" spans="1:46" ht="12.75">
      <c r="A38" s="1">
        <v>38</v>
      </c>
      <c r="B38" s="13"/>
      <c r="AF38" s="13">
        <f t="shared" si="11"/>
        <v>0</v>
      </c>
      <c r="AG38" s="24">
        <f t="shared" si="12"/>
        <v>0</v>
      </c>
      <c r="AH38" s="24">
        <f t="shared" si="13"/>
        <v>0</v>
      </c>
      <c r="AI38" s="24">
        <f t="shared" si="14"/>
        <v>0</v>
      </c>
      <c r="AJ38" s="12">
        <f t="shared" si="15"/>
        <v>0</v>
      </c>
      <c r="AK38" s="6">
        <v>34</v>
      </c>
      <c r="AL38" s="7">
        <f t="shared" si="3"/>
        <v>0</v>
      </c>
      <c r="AP38" s="13">
        <f t="shared" si="16"/>
        <v>0</v>
      </c>
      <c r="AQ38" s="19">
        <f t="shared" si="17"/>
        <v>0</v>
      </c>
      <c r="AR38" s="26">
        <f t="shared" si="18"/>
        <v>0</v>
      </c>
      <c r="AS38" s="26">
        <f t="shared" si="19"/>
        <v>0</v>
      </c>
      <c r="AT38" s="26">
        <f t="shared" si="20"/>
        <v>0</v>
      </c>
    </row>
    <row r="39" spans="1:46" ht="12.75">
      <c r="A39" s="1">
        <v>39</v>
      </c>
      <c r="B39" s="13"/>
      <c r="AF39" s="13">
        <f t="shared" si="11"/>
        <v>0</v>
      </c>
      <c r="AG39" s="24">
        <f t="shared" si="12"/>
        <v>0</v>
      </c>
      <c r="AH39" s="24">
        <f t="shared" si="13"/>
        <v>0</v>
      </c>
      <c r="AI39" s="24">
        <f t="shared" si="14"/>
        <v>0</v>
      </c>
      <c r="AJ39" s="12">
        <f t="shared" si="15"/>
        <v>0</v>
      </c>
      <c r="AK39" s="6">
        <v>35</v>
      </c>
      <c r="AL39" s="7">
        <f t="shared" si="3"/>
        <v>0</v>
      </c>
      <c r="AP39" s="13">
        <f t="shared" si="16"/>
        <v>0</v>
      </c>
      <c r="AQ39" s="19">
        <f t="shared" si="17"/>
        <v>0</v>
      </c>
      <c r="AR39" s="26">
        <f t="shared" si="18"/>
        <v>0</v>
      </c>
      <c r="AS39" s="26">
        <f t="shared" si="19"/>
        <v>0</v>
      </c>
      <c r="AT39" s="26">
        <f t="shared" si="20"/>
        <v>0</v>
      </c>
    </row>
    <row r="40" spans="1:46" ht="12.75">
      <c r="A40" s="1">
        <v>40</v>
      </c>
      <c r="B40" s="13"/>
      <c r="AF40" s="13">
        <f t="shared" si="11"/>
        <v>0</v>
      </c>
      <c r="AG40" s="24">
        <f t="shared" si="12"/>
        <v>0</v>
      </c>
      <c r="AH40" s="24">
        <f t="shared" si="13"/>
        <v>0</v>
      </c>
      <c r="AI40" s="24">
        <f t="shared" si="14"/>
        <v>0</v>
      </c>
      <c r="AJ40" s="12">
        <f t="shared" si="15"/>
        <v>0</v>
      </c>
      <c r="AK40" s="6">
        <v>36</v>
      </c>
      <c r="AL40" s="7">
        <f t="shared" si="3"/>
        <v>0</v>
      </c>
      <c r="AP40" s="13">
        <f t="shared" si="16"/>
        <v>0</v>
      </c>
      <c r="AQ40" s="19">
        <f t="shared" si="17"/>
        <v>0</v>
      </c>
      <c r="AR40" s="26">
        <f t="shared" si="18"/>
        <v>0</v>
      </c>
      <c r="AS40" s="26">
        <f t="shared" si="19"/>
        <v>0</v>
      </c>
      <c r="AT40" s="26">
        <f t="shared" si="20"/>
        <v>0</v>
      </c>
    </row>
    <row r="41" spans="1:46" ht="12.75">
      <c r="A41" s="1">
        <v>41</v>
      </c>
      <c r="B41" s="13"/>
      <c r="AF41" s="13">
        <f t="shared" si="11"/>
        <v>0</v>
      </c>
      <c r="AG41" s="24">
        <f t="shared" si="12"/>
        <v>0</v>
      </c>
      <c r="AH41" s="24">
        <f t="shared" si="13"/>
        <v>0</v>
      </c>
      <c r="AI41" s="24">
        <f t="shared" si="14"/>
        <v>0</v>
      </c>
      <c r="AJ41" s="12">
        <f t="shared" si="15"/>
        <v>0</v>
      </c>
      <c r="AK41" s="6">
        <v>37</v>
      </c>
      <c r="AL41" s="7">
        <f t="shared" si="3"/>
        <v>0</v>
      </c>
      <c r="AP41" s="13">
        <f t="shared" si="16"/>
        <v>0</v>
      </c>
      <c r="AQ41" s="19">
        <f t="shared" si="17"/>
        <v>0</v>
      </c>
      <c r="AR41" s="26">
        <f t="shared" si="18"/>
        <v>0</v>
      </c>
      <c r="AS41" s="26">
        <f t="shared" si="19"/>
        <v>0</v>
      </c>
      <c r="AT41" s="26">
        <f t="shared" si="20"/>
        <v>0</v>
      </c>
    </row>
    <row r="42" spans="1:46" ht="12.75">
      <c r="A42" s="1">
        <v>42</v>
      </c>
      <c r="B42" s="13"/>
      <c r="AF42" s="13">
        <f t="shared" si="11"/>
        <v>0</v>
      </c>
      <c r="AG42" s="24">
        <f t="shared" si="12"/>
        <v>0</v>
      </c>
      <c r="AH42" s="24">
        <f t="shared" si="13"/>
        <v>0</v>
      </c>
      <c r="AI42" s="24">
        <f t="shared" si="14"/>
        <v>0</v>
      </c>
      <c r="AJ42" s="12">
        <f t="shared" si="15"/>
        <v>0</v>
      </c>
      <c r="AK42" s="6">
        <v>38</v>
      </c>
      <c r="AL42" s="7">
        <f t="shared" si="3"/>
        <v>0</v>
      </c>
      <c r="AP42" s="13">
        <f t="shared" si="16"/>
        <v>0</v>
      </c>
      <c r="AQ42" s="19">
        <f t="shared" si="17"/>
        <v>0</v>
      </c>
      <c r="AR42" s="26">
        <f t="shared" si="18"/>
        <v>0</v>
      </c>
      <c r="AS42" s="26">
        <f t="shared" si="19"/>
        <v>0</v>
      </c>
      <c r="AT42" s="26">
        <f t="shared" si="20"/>
        <v>0</v>
      </c>
    </row>
    <row r="43" spans="1:46" ht="12.75">
      <c r="A43" s="1">
        <v>43</v>
      </c>
      <c r="B43" s="13"/>
      <c r="AF43" s="13">
        <f t="shared" si="11"/>
        <v>0</v>
      </c>
      <c r="AG43" s="24">
        <f t="shared" si="12"/>
        <v>0</v>
      </c>
      <c r="AH43" s="24">
        <f t="shared" si="13"/>
        <v>0</v>
      </c>
      <c r="AI43" s="24">
        <f t="shared" si="14"/>
        <v>0</v>
      </c>
      <c r="AJ43" s="12">
        <f t="shared" si="15"/>
        <v>0</v>
      </c>
      <c r="AK43" s="6">
        <v>39</v>
      </c>
      <c r="AL43" s="7">
        <f t="shared" si="3"/>
        <v>0</v>
      </c>
      <c r="AP43" s="13">
        <f t="shared" si="16"/>
        <v>0</v>
      </c>
      <c r="AQ43" s="19">
        <f t="shared" si="17"/>
        <v>0</v>
      </c>
      <c r="AR43" s="26">
        <f t="shared" si="18"/>
        <v>0</v>
      </c>
      <c r="AS43" s="26">
        <f t="shared" si="19"/>
        <v>0</v>
      </c>
      <c r="AT43" s="26">
        <f t="shared" si="20"/>
        <v>0</v>
      </c>
    </row>
    <row r="44" spans="1:46" ht="12.75">
      <c r="A44" s="1">
        <v>44</v>
      </c>
      <c r="B44" s="13"/>
      <c r="AF44" s="13">
        <f t="shared" si="11"/>
        <v>0</v>
      </c>
      <c r="AG44" s="24">
        <f t="shared" si="12"/>
        <v>0</v>
      </c>
      <c r="AH44" s="24">
        <f t="shared" si="13"/>
        <v>0</v>
      </c>
      <c r="AI44" s="24">
        <f t="shared" si="14"/>
        <v>0</v>
      </c>
      <c r="AJ44" s="12">
        <f t="shared" si="15"/>
        <v>0</v>
      </c>
      <c r="AK44" s="6">
        <v>40</v>
      </c>
      <c r="AL44" s="7">
        <f t="shared" si="3"/>
        <v>0</v>
      </c>
      <c r="AP44" s="13">
        <f t="shared" si="16"/>
        <v>0</v>
      </c>
      <c r="AQ44" s="19">
        <f t="shared" si="17"/>
        <v>0</v>
      </c>
      <c r="AR44" s="26">
        <f t="shared" si="18"/>
        <v>0</v>
      </c>
      <c r="AS44" s="26">
        <f t="shared" si="19"/>
        <v>0</v>
      </c>
      <c r="AT44" s="26">
        <f t="shared" si="20"/>
        <v>0</v>
      </c>
    </row>
    <row r="45" spans="1:46" ht="12.75">
      <c r="A45" s="1">
        <v>45</v>
      </c>
      <c r="B45" s="13"/>
      <c r="AF45" s="13">
        <f t="shared" si="11"/>
        <v>0</v>
      </c>
      <c r="AG45" s="24">
        <f t="shared" si="12"/>
        <v>0</v>
      </c>
      <c r="AH45" s="24">
        <f t="shared" si="13"/>
        <v>0</v>
      </c>
      <c r="AI45" s="24">
        <f t="shared" si="14"/>
        <v>0</v>
      </c>
      <c r="AJ45" s="12">
        <f t="shared" si="15"/>
        <v>0</v>
      </c>
      <c r="AK45" s="6">
        <v>41</v>
      </c>
      <c r="AL45" s="7">
        <f t="shared" si="3"/>
        <v>0</v>
      </c>
      <c r="AP45" s="13">
        <f t="shared" si="16"/>
        <v>0</v>
      </c>
      <c r="AQ45" s="19">
        <f t="shared" si="17"/>
        <v>0</v>
      </c>
      <c r="AR45" s="26">
        <f t="shared" si="18"/>
        <v>0</v>
      </c>
      <c r="AS45" s="26">
        <f t="shared" si="19"/>
        <v>0</v>
      </c>
      <c r="AT45" s="26">
        <f t="shared" si="20"/>
        <v>0</v>
      </c>
    </row>
    <row r="46" spans="1:46" ht="12.75">
      <c r="A46" s="1">
        <v>46</v>
      </c>
      <c r="B46" s="13"/>
      <c r="AF46" s="13">
        <f t="shared" si="11"/>
        <v>0</v>
      </c>
      <c r="AG46" s="24">
        <f t="shared" si="12"/>
        <v>0</v>
      </c>
      <c r="AH46" s="24">
        <f t="shared" si="13"/>
        <v>0</v>
      </c>
      <c r="AI46" s="24">
        <f t="shared" si="14"/>
        <v>0</v>
      </c>
      <c r="AJ46" s="12">
        <f t="shared" si="15"/>
        <v>0</v>
      </c>
      <c r="AK46" s="6">
        <v>42</v>
      </c>
      <c r="AL46" s="7">
        <f t="shared" si="3"/>
        <v>0</v>
      </c>
      <c r="AP46" s="13">
        <f t="shared" si="16"/>
        <v>0</v>
      </c>
      <c r="AQ46" s="19">
        <f t="shared" si="17"/>
        <v>0</v>
      </c>
      <c r="AR46" s="26">
        <f t="shared" si="18"/>
        <v>0</v>
      </c>
      <c r="AS46" s="26">
        <f t="shared" si="19"/>
        <v>0</v>
      </c>
      <c r="AT46" s="26">
        <f t="shared" si="20"/>
        <v>0</v>
      </c>
    </row>
    <row r="47" spans="1:46" ht="12.75">
      <c r="A47" s="1">
        <v>47</v>
      </c>
      <c r="B47" s="13"/>
      <c r="AF47" s="13">
        <f t="shared" si="11"/>
        <v>0</v>
      </c>
      <c r="AG47" s="24">
        <f t="shared" si="12"/>
        <v>0</v>
      </c>
      <c r="AH47" s="24">
        <f t="shared" si="13"/>
        <v>0</v>
      </c>
      <c r="AI47" s="24">
        <f t="shared" si="14"/>
        <v>0</v>
      </c>
      <c r="AJ47" s="12">
        <f t="shared" si="15"/>
        <v>0</v>
      </c>
      <c r="AK47" s="6">
        <v>43</v>
      </c>
      <c r="AL47" s="7">
        <f t="shared" si="3"/>
        <v>0</v>
      </c>
      <c r="AP47" s="13">
        <f t="shared" si="16"/>
        <v>0</v>
      </c>
      <c r="AQ47" s="19">
        <f t="shared" si="17"/>
        <v>0</v>
      </c>
      <c r="AR47" s="26">
        <f t="shared" si="18"/>
        <v>0</v>
      </c>
      <c r="AS47" s="26">
        <f t="shared" si="19"/>
        <v>0</v>
      </c>
      <c r="AT47" s="26">
        <f t="shared" si="20"/>
        <v>0</v>
      </c>
    </row>
    <row r="48" spans="1:46" ht="12.75">
      <c r="A48" s="1">
        <v>48</v>
      </c>
      <c r="B48" s="13"/>
      <c r="AF48" s="13">
        <f t="shared" si="11"/>
        <v>0</v>
      </c>
      <c r="AG48" s="24">
        <f t="shared" si="12"/>
        <v>0</v>
      </c>
      <c r="AH48" s="24">
        <f t="shared" si="13"/>
        <v>0</v>
      </c>
      <c r="AI48" s="24">
        <f t="shared" si="14"/>
        <v>0</v>
      </c>
      <c r="AJ48" s="12">
        <f t="shared" si="15"/>
        <v>0</v>
      </c>
      <c r="AK48" s="6">
        <v>44</v>
      </c>
      <c r="AL48" s="7">
        <f t="shared" si="3"/>
        <v>0</v>
      </c>
      <c r="AP48" s="13">
        <f t="shared" si="16"/>
        <v>0</v>
      </c>
      <c r="AQ48" s="19">
        <f t="shared" si="17"/>
        <v>0</v>
      </c>
      <c r="AR48" s="26">
        <f t="shared" si="18"/>
        <v>0</v>
      </c>
      <c r="AS48" s="26">
        <f t="shared" si="19"/>
        <v>0</v>
      </c>
      <c r="AT48" s="26">
        <f t="shared" si="20"/>
        <v>0</v>
      </c>
    </row>
    <row r="49" spans="1:46" ht="12.75">
      <c r="A49" s="1">
        <v>49</v>
      </c>
      <c r="B49" s="13"/>
      <c r="AF49" s="13">
        <f t="shared" si="11"/>
        <v>0</v>
      </c>
      <c r="AG49" s="24">
        <f t="shared" si="12"/>
        <v>0</v>
      </c>
      <c r="AH49" s="24">
        <f t="shared" si="13"/>
        <v>0</v>
      </c>
      <c r="AI49" s="24">
        <f t="shared" si="14"/>
        <v>0</v>
      </c>
      <c r="AJ49" s="12">
        <f t="shared" si="15"/>
        <v>0</v>
      </c>
      <c r="AK49" s="6">
        <v>45</v>
      </c>
      <c r="AL49" s="7">
        <f t="shared" si="3"/>
        <v>0</v>
      </c>
      <c r="AP49" s="13">
        <f t="shared" si="16"/>
        <v>0</v>
      </c>
      <c r="AQ49" s="19">
        <f t="shared" si="17"/>
        <v>0</v>
      </c>
      <c r="AR49" s="26">
        <f t="shared" si="18"/>
        <v>0</v>
      </c>
      <c r="AS49" s="26">
        <f t="shared" si="19"/>
        <v>0</v>
      </c>
      <c r="AT49" s="26">
        <f t="shared" si="20"/>
        <v>0</v>
      </c>
    </row>
    <row r="50" spans="1:46" ht="12.75">
      <c r="A50" s="1">
        <v>50</v>
      </c>
      <c r="B50" s="13"/>
      <c r="AF50" s="13">
        <f t="shared" si="11"/>
        <v>0</v>
      </c>
      <c r="AG50" s="24">
        <f t="shared" si="12"/>
        <v>0</v>
      </c>
      <c r="AH50" s="24">
        <f t="shared" si="13"/>
        <v>0</v>
      </c>
      <c r="AI50" s="24">
        <f t="shared" si="14"/>
        <v>0</v>
      </c>
      <c r="AJ50" s="12">
        <f t="shared" si="15"/>
        <v>0</v>
      </c>
      <c r="AK50" s="6">
        <v>46</v>
      </c>
      <c r="AL50" s="7">
        <f t="shared" si="3"/>
        <v>0</v>
      </c>
      <c r="AP50" s="13">
        <f t="shared" si="16"/>
        <v>0</v>
      </c>
      <c r="AQ50" s="19">
        <f t="shared" si="17"/>
        <v>0</v>
      </c>
      <c r="AR50" s="26">
        <f t="shared" si="18"/>
        <v>0</v>
      </c>
      <c r="AS50" s="26">
        <f t="shared" si="19"/>
        <v>0</v>
      </c>
      <c r="AT50" s="26">
        <f t="shared" si="20"/>
        <v>0</v>
      </c>
    </row>
    <row r="51" spans="1:46" ht="12.75">
      <c r="A51" s="1">
        <v>51</v>
      </c>
      <c r="B51" s="13"/>
      <c r="AF51" s="13">
        <f t="shared" si="11"/>
        <v>0</v>
      </c>
      <c r="AG51" s="24">
        <f t="shared" si="12"/>
        <v>0</v>
      </c>
      <c r="AH51" s="24">
        <f t="shared" si="13"/>
        <v>0</v>
      </c>
      <c r="AI51" s="24">
        <f t="shared" si="14"/>
        <v>0</v>
      </c>
      <c r="AJ51" s="12">
        <f t="shared" si="15"/>
        <v>0</v>
      </c>
      <c r="AK51" s="6">
        <v>47</v>
      </c>
      <c r="AL51" s="7">
        <f t="shared" si="3"/>
        <v>0</v>
      </c>
      <c r="AP51" s="13">
        <f t="shared" si="16"/>
        <v>0</v>
      </c>
      <c r="AQ51" s="19">
        <f t="shared" si="17"/>
        <v>0</v>
      </c>
      <c r="AR51" s="26">
        <f t="shared" si="18"/>
        <v>0</v>
      </c>
      <c r="AS51" s="26">
        <f t="shared" si="19"/>
        <v>0</v>
      </c>
      <c r="AT51" s="26">
        <f t="shared" si="20"/>
        <v>0</v>
      </c>
    </row>
    <row r="52" spans="1:46" ht="12.75">
      <c r="A52" s="1">
        <v>52</v>
      </c>
      <c r="B52" s="15"/>
      <c r="AF52" s="13">
        <f t="shared" si="11"/>
        <v>0</v>
      </c>
      <c r="AG52" s="24">
        <f t="shared" si="12"/>
        <v>0</v>
      </c>
      <c r="AH52" s="24">
        <f t="shared" si="13"/>
        <v>0</v>
      </c>
      <c r="AI52" s="24">
        <f t="shared" si="14"/>
        <v>0</v>
      </c>
      <c r="AJ52" s="12">
        <f t="shared" si="15"/>
        <v>0</v>
      </c>
      <c r="AK52" s="6">
        <v>48</v>
      </c>
      <c r="AL52" s="7">
        <f t="shared" si="3"/>
        <v>0</v>
      </c>
      <c r="AP52" s="13">
        <f t="shared" si="16"/>
        <v>0</v>
      </c>
      <c r="AQ52" s="19">
        <f t="shared" si="17"/>
        <v>0</v>
      </c>
      <c r="AR52" s="26">
        <f t="shared" si="18"/>
        <v>0</v>
      </c>
      <c r="AS52" s="26">
        <f t="shared" si="19"/>
        <v>0</v>
      </c>
      <c r="AT52" s="26">
        <f t="shared" si="20"/>
        <v>0</v>
      </c>
    </row>
    <row r="53" spans="1:46" ht="12.75">
      <c r="A53" s="1">
        <v>53</v>
      </c>
      <c r="B53" s="15"/>
      <c r="AF53" s="13">
        <f t="shared" si="11"/>
        <v>0</v>
      </c>
      <c r="AG53" s="24">
        <f t="shared" si="12"/>
        <v>0</v>
      </c>
      <c r="AH53" s="24">
        <f t="shared" si="13"/>
        <v>0</v>
      </c>
      <c r="AI53" s="24">
        <f t="shared" si="14"/>
        <v>0</v>
      </c>
      <c r="AJ53" s="12">
        <f t="shared" si="15"/>
        <v>0</v>
      </c>
      <c r="AK53" s="6">
        <v>49</v>
      </c>
      <c r="AL53" s="7">
        <f t="shared" si="3"/>
        <v>0</v>
      </c>
      <c r="AP53" s="13">
        <f t="shared" si="16"/>
        <v>0</v>
      </c>
      <c r="AQ53" s="19">
        <f t="shared" si="17"/>
        <v>0</v>
      </c>
      <c r="AR53" s="26">
        <f t="shared" si="18"/>
        <v>0</v>
      </c>
      <c r="AS53" s="26">
        <f t="shared" si="19"/>
        <v>0</v>
      </c>
      <c r="AT53" s="26">
        <f t="shared" si="20"/>
        <v>0</v>
      </c>
    </row>
    <row r="54" spans="1:46" ht="12.75">
      <c r="A54" s="1">
        <v>54</v>
      </c>
      <c r="B54" s="15"/>
      <c r="AF54" s="13">
        <f t="shared" si="11"/>
        <v>0</v>
      </c>
      <c r="AG54" s="24">
        <f t="shared" si="12"/>
        <v>0</v>
      </c>
      <c r="AH54" s="24">
        <f t="shared" si="13"/>
        <v>0</v>
      </c>
      <c r="AI54" s="24">
        <f t="shared" si="14"/>
        <v>0</v>
      </c>
      <c r="AJ54" s="12">
        <f t="shared" si="15"/>
        <v>0</v>
      </c>
      <c r="AK54" s="6">
        <v>50</v>
      </c>
      <c r="AL54" s="7">
        <f t="shared" si="3"/>
        <v>0</v>
      </c>
      <c r="AP54" s="13">
        <f t="shared" si="16"/>
        <v>0</v>
      </c>
      <c r="AQ54" s="19">
        <f t="shared" si="17"/>
        <v>0</v>
      </c>
      <c r="AR54" s="26">
        <f t="shared" si="18"/>
        <v>0</v>
      </c>
      <c r="AS54" s="26">
        <f t="shared" si="19"/>
        <v>0</v>
      </c>
      <c r="AT54" s="26">
        <f t="shared" si="20"/>
        <v>0</v>
      </c>
    </row>
    <row r="55" spans="1:46" ht="12.75">
      <c r="A55" s="1">
        <v>55</v>
      </c>
      <c r="B55" s="15"/>
      <c r="AF55" s="13">
        <f t="shared" si="11"/>
        <v>0</v>
      </c>
      <c r="AG55" s="24">
        <f t="shared" si="12"/>
        <v>0</v>
      </c>
      <c r="AH55" s="24">
        <f t="shared" si="13"/>
        <v>0</v>
      </c>
      <c r="AI55" s="24">
        <f t="shared" si="14"/>
        <v>0</v>
      </c>
      <c r="AJ55" s="12">
        <f t="shared" si="15"/>
        <v>0</v>
      </c>
      <c r="AP55" s="13">
        <f t="shared" si="16"/>
        <v>0</v>
      </c>
      <c r="AQ55" s="19">
        <f t="shared" si="17"/>
        <v>0</v>
      </c>
      <c r="AR55" s="26">
        <f t="shared" si="18"/>
        <v>0</v>
      </c>
      <c r="AS55" s="26">
        <f t="shared" si="19"/>
        <v>0</v>
      </c>
      <c r="AT55" s="26">
        <f t="shared" si="20"/>
        <v>0</v>
      </c>
    </row>
    <row r="56" spans="1:46" ht="12.75">
      <c r="A56" s="1">
        <v>56</v>
      </c>
      <c r="B56" s="15"/>
      <c r="AF56" s="13">
        <f t="shared" si="11"/>
        <v>0</v>
      </c>
      <c r="AG56" s="24">
        <f t="shared" si="12"/>
        <v>0</v>
      </c>
      <c r="AH56" s="24">
        <f t="shared" si="13"/>
        <v>0</v>
      </c>
      <c r="AI56" s="24">
        <f t="shared" si="14"/>
        <v>0</v>
      </c>
      <c r="AJ56" s="12">
        <f t="shared" si="15"/>
        <v>0</v>
      </c>
      <c r="AP56" s="13">
        <f t="shared" si="16"/>
        <v>0</v>
      </c>
      <c r="AQ56" s="19">
        <f t="shared" si="17"/>
        <v>0</v>
      </c>
      <c r="AR56" s="26">
        <f t="shared" si="18"/>
        <v>0</v>
      </c>
      <c r="AS56" s="26">
        <f t="shared" si="19"/>
        <v>0</v>
      </c>
      <c r="AT56" s="26">
        <f t="shared" si="20"/>
        <v>0</v>
      </c>
    </row>
    <row r="57" spans="1:46" ht="12.75">
      <c r="A57" s="1">
        <v>57</v>
      </c>
      <c r="B57" s="15"/>
      <c r="AF57" s="13">
        <f t="shared" si="11"/>
        <v>0</v>
      </c>
      <c r="AG57" s="24">
        <f t="shared" si="12"/>
        <v>0</v>
      </c>
      <c r="AH57" s="24">
        <f t="shared" si="13"/>
        <v>0</v>
      </c>
      <c r="AI57" s="24">
        <f t="shared" si="14"/>
        <v>0</v>
      </c>
      <c r="AJ57" s="12">
        <f t="shared" si="15"/>
        <v>0</v>
      </c>
      <c r="AP57" s="13">
        <f t="shared" si="16"/>
        <v>0</v>
      </c>
      <c r="AQ57" s="19">
        <f t="shared" si="17"/>
        <v>0</v>
      </c>
      <c r="AR57" s="26">
        <f t="shared" si="18"/>
        <v>0</v>
      </c>
      <c r="AS57" s="26">
        <f t="shared" si="19"/>
        <v>0</v>
      </c>
      <c r="AT57" s="26">
        <f t="shared" si="20"/>
        <v>0</v>
      </c>
    </row>
    <row r="58" spans="1:46" ht="12.75">
      <c r="A58" s="1">
        <v>58</v>
      </c>
      <c r="B58" s="15"/>
      <c r="AF58" s="13">
        <f t="shared" si="11"/>
        <v>0</v>
      </c>
      <c r="AG58" s="24">
        <f t="shared" si="12"/>
        <v>0</v>
      </c>
      <c r="AH58" s="24">
        <f t="shared" si="13"/>
        <v>0</v>
      </c>
      <c r="AI58" s="24">
        <f t="shared" si="14"/>
        <v>0</v>
      </c>
      <c r="AJ58" s="12">
        <f t="shared" si="15"/>
        <v>0</v>
      </c>
      <c r="AP58" s="13">
        <f t="shared" si="16"/>
        <v>0</v>
      </c>
      <c r="AQ58" s="19">
        <f t="shared" si="17"/>
        <v>0</v>
      </c>
      <c r="AR58" s="26">
        <f t="shared" si="18"/>
        <v>0</v>
      </c>
      <c r="AS58" s="26">
        <f t="shared" si="19"/>
        <v>0</v>
      </c>
      <c r="AT58" s="26">
        <f t="shared" si="20"/>
        <v>0</v>
      </c>
    </row>
    <row r="59" spans="1:46" ht="12.75">
      <c r="A59" s="1">
        <v>59</v>
      </c>
      <c r="B59" s="15"/>
      <c r="AF59" s="13">
        <f t="shared" si="11"/>
        <v>0</v>
      </c>
      <c r="AG59" s="24">
        <f t="shared" si="12"/>
        <v>0</v>
      </c>
      <c r="AH59" s="24">
        <f t="shared" si="13"/>
        <v>0</v>
      </c>
      <c r="AI59" s="24">
        <f t="shared" si="14"/>
        <v>0</v>
      </c>
      <c r="AJ59" s="12">
        <f t="shared" si="15"/>
        <v>0</v>
      </c>
      <c r="AP59" s="13">
        <f t="shared" si="16"/>
        <v>0</v>
      </c>
      <c r="AQ59" s="19">
        <f t="shared" si="17"/>
        <v>0</v>
      </c>
      <c r="AR59" s="26">
        <f t="shared" si="18"/>
        <v>0</v>
      </c>
      <c r="AS59" s="26">
        <f t="shared" si="19"/>
        <v>0</v>
      </c>
      <c r="AT59" s="26">
        <f t="shared" si="20"/>
        <v>0</v>
      </c>
    </row>
    <row r="60" spans="1:46" ht="12.75">
      <c r="A60" s="1">
        <v>60</v>
      </c>
      <c r="B60" s="15"/>
      <c r="AF60" s="13">
        <f t="shared" si="11"/>
        <v>0</v>
      </c>
      <c r="AG60" s="24">
        <f t="shared" si="12"/>
        <v>0</v>
      </c>
      <c r="AH60" s="24">
        <f t="shared" si="13"/>
        <v>0</v>
      </c>
      <c r="AI60" s="24">
        <f t="shared" si="14"/>
        <v>0</v>
      </c>
      <c r="AJ60" s="12">
        <f t="shared" si="15"/>
        <v>0</v>
      </c>
      <c r="AP60" s="13">
        <f t="shared" si="16"/>
        <v>0</v>
      </c>
      <c r="AQ60" s="19">
        <f t="shared" si="17"/>
        <v>0</v>
      </c>
      <c r="AR60" s="26">
        <f t="shared" si="18"/>
        <v>0</v>
      </c>
      <c r="AS60" s="26">
        <f t="shared" si="19"/>
        <v>0</v>
      </c>
      <c r="AT60" s="26">
        <f t="shared" si="20"/>
        <v>0</v>
      </c>
    </row>
    <row r="61" spans="1:46" ht="12.75">
      <c r="A61" s="1">
        <v>61</v>
      </c>
      <c r="B61" s="15"/>
      <c r="AF61" s="13">
        <f t="shared" si="11"/>
        <v>0</v>
      </c>
      <c r="AG61" s="24">
        <f t="shared" si="12"/>
        <v>0</v>
      </c>
      <c r="AH61" s="24">
        <f t="shared" si="13"/>
        <v>0</v>
      </c>
      <c r="AI61" s="24">
        <f t="shared" si="14"/>
        <v>0</v>
      </c>
      <c r="AJ61" s="12">
        <f t="shared" si="15"/>
        <v>0</v>
      </c>
      <c r="AP61" s="13">
        <f t="shared" si="16"/>
        <v>0</v>
      </c>
      <c r="AQ61" s="19">
        <f t="shared" si="17"/>
        <v>0</v>
      </c>
      <c r="AR61" s="26">
        <f t="shared" si="18"/>
        <v>0</v>
      </c>
      <c r="AS61" s="26">
        <f t="shared" si="19"/>
        <v>0</v>
      </c>
      <c r="AT61" s="26">
        <f t="shared" si="20"/>
        <v>0</v>
      </c>
    </row>
    <row r="62" spans="1:46" ht="12.75">
      <c r="A62" s="1">
        <v>62</v>
      </c>
      <c r="B62" s="15"/>
      <c r="AF62" s="13">
        <f t="shared" si="11"/>
        <v>0</v>
      </c>
      <c r="AG62" s="24">
        <f t="shared" si="12"/>
        <v>0</v>
      </c>
      <c r="AH62" s="24">
        <f t="shared" si="13"/>
        <v>0</v>
      </c>
      <c r="AI62" s="24">
        <f t="shared" si="14"/>
        <v>0</v>
      </c>
      <c r="AJ62" s="12">
        <f t="shared" si="15"/>
        <v>0</v>
      </c>
      <c r="AP62" s="13">
        <f t="shared" si="16"/>
        <v>0</v>
      </c>
      <c r="AQ62" s="19">
        <f t="shared" si="17"/>
        <v>0</v>
      </c>
      <c r="AR62" s="26">
        <f t="shared" si="18"/>
        <v>0</v>
      </c>
      <c r="AS62" s="26">
        <f t="shared" si="19"/>
        <v>0</v>
      </c>
      <c r="AT62" s="26">
        <f t="shared" si="20"/>
        <v>0</v>
      </c>
    </row>
    <row r="63" spans="1:46" ht="12.75">
      <c r="A63" s="1">
        <v>63</v>
      </c>
      <c r="B63" s="15"/>
      <c r="AF63" s="13">
        <f t="shared" si="11"/>
        <v>0</v>
      </c>
      <c r="AG63" s="24">
        <f t="shared" si="12"/>
        <v>0</v>
      </c>
      <c r="AH63" s="24">
        <f t="shared" si="13"/>
        <v>0</v>
      </c>
      <c r="AI63" s="24">
        <f t="shared" si="14"/>
        <v>0</v>
      </c>
      <c r="AJ63" s="12">
        <f t="shared" si="15"/>
        <v>0</v>
      </c>
      <c r="AP63" s="13">
        <f t="shared" si="16"/>
        <v>0</v>
      </c>
      <c r="AQ63" s="19">
        <f t="shared" si="17"/>
        <v>0</v>
      </c>
      <c r="AR63" s="26">
        <f t="shared" si="18"/>
        <v>0</v>
      </c>
      <c r="AS63" s="26">
        <f t="shared" si="19"/>
        <v>0</v>
      </c>
      <c r="AT63" s="26">
        <f t="shared" si="20"/>
        <v>0</v>
      </c>
    </row>
    <row r="64" spans="1:46" ht="12.75">
      <c r="A64" s="1">
        <v>64</v>
      </c>
      <c r="B64" s="15"/>
      <c r="AF64" s="13">
        <f t="shared" si="11"/>
        <v>0</v>
      </c>
      <c r="AG64" s="24">
        <f t="shared" si="12"/>
        <v>0</v>
      </c>
      <c r="AH64" s="24">
        <f t="shared" si="13"/>
        <v>0</v>
      </c>
      <c r="AI64" s="24">
        <f t="shared" si="14"/>
        <v>0</v>
      </c>
      <c r="AJ64" s="12">
        <f t="shared" si="15"/>
        <v>0</v>
      </c>
      <c r="AP64" s="13">
        <f t="shared" si="16"/>
        <v>0</v>
      </c>
      <c r="AQ64" s="19">
        <f t="shared" si="17"/>
        <v>0</v>
      </c>
      <c r="AR64" s="26">
        <f t="shared" si="18"/>
        <v>0</v>
      </c>
      <c r="AS64" s="26">
        <f t="shared" si="19"/>
        <v>0</v>
      </c>
      <c r="AT64" s="26">
        <f t="shared" si="20"/>
        <v>0</v>
      </c>
    </row>
    <row r="65" spans="1:46" ht="12.75">
      <c r="A65" s="1">
        <v>65</v>
      </c>
      <c r="B65" s="15"/>
      <c r="AF65" s="13">
        <f t="shared" si="11"/>
        <v>0</v>
      </c>
      <c r="AG65" s="24">
        <f t="shared" si="12"/>
        <v>0</v>
      </c>
      <c r="AH65" s="24">
        <f t="shared" si="13"/>
        <v>0</v>
      </c>
      <c r="AI65" s="24">
        <f t="shared" si="14"/>
        <v>0</v>
      </c>
      <c r="AJ65" s="12">
        <f t="shared" si="15"/>
        <v>0</v>
      </c>
      <c r="AP65" s="13">
        <f t="shared" si="16"/>
        <v>0</v>
      </c>
      <c r="AQ65" s="19">
        <f t="shared" si="17"/>
        <v>0</v>
      </c>
      <c r="AR65" s="26">
        <f t="shared" si="18"/>
        <v>0</v>
      </c>
      <c r="AS65" s="26">
        <f t="shared" si="19"/>
        <v>0</v>
      </c>
      <c r="AT65" s="26">
        <f t="shared" si="20"/>
        <v>0</v>
      </c>
    </row>
    <row r="66" spans="1:46" ht="12.75">
      <c r="A66" s="1">
        <v>66</v>
      </c>
      <c r="B66" s="15"/>
      <c r="AF66" s="13">
        <f t="shared" si="11"/>
        <v>0</v>
      </c>
      <c r="AG66" s="24">
        <f t="shared" si="12"/>
        <v>0</v>
      </c>
      <c r="AH66" s="24">
        <f t="shared" si="13"/>
        <v>0</v>
      </c>
      <c r="AI66" s="24">
        <f t="shared" si="14"/>
        <v>0</v>
      </c>
      <c r="AJ66" s="12">
        <f t="shared" si="15"/>
        <v>0</v>
      </c>
      <c r="AP66" s="13">
        <f t="shared" si="16"/>
        <v>0</v>
      </c>
      <c r="AQ66" s="19">
        <f t="shared" si="17"/>
        <v>0</v>
      </c>
      <c r="AR66" s="26">
        <f t="shared" si="18"/>
        <v>0</v>
      </c>
      <c r="AS66" s="26">
        <f t="shared" si="19"/>
        <v>0</v>
      </c>
      <c r="AT66" s="26">
        <f t="shared" si="20"/>
        <v>0</v>
      </c>
    </row>
    <row r="67" spans="1:46" ht="12.75">
      <c r="A67" s="1">
        <v>67</v>
      </c>
      <c r="B67" s="15"/>
      <c r="AF67" s="13">
        <f t="shared" si="11"/>
        <v>0</v>
      </c>
      <c r="AG67" s="24">
        <f t="shared" si="12"/>
        <v>0</v>
      </c>
      <c r="AH67" s="24">
        <f t="shared" si="13"/>
        <v>0</v>
      </c>
      <c r="AI67" s="24">
        <f t="shared" si="14"/>
        <v>0</v>
      </c>
      <c r="AJ67" s="12">
        <f t="shared" si="15"/>
        <v>0</v>
      </c>
      <c r="AP67" s="13">
        <f t="shared" si="16"/>
        <v>0</v>
      </c>
      <c r="AQ67" s="19">
        <f t="shared" si="17"/>
        <v>0</v>
      </c>
      <c r="AR67" s="26">
        <f t="shared" si="18"/>
        <v>0</v>
      </c>
      <c r="AS67" s="26">
        <f t="shared" si="19"/>
        <v>0</v>
      </c>
      <c r="AT67" s="26">
        <f t="shared" si="20"/>
        <v>0</v>
      </c>
    </row>
    <row r="68" spans="1:46" ht="12.75">
      <c r="A68" s="1">
        <v>68</v>
      </c>
      <c r="B68" s="15"/>
      <c r="AF68" s="13">
        <f t="shared" si="11"/>
        <v>0</v>
      </c>
      <c r="AG68" s="24">
        <f t="shared" si="12"/>
        <v>0</v>
      </c>
      <c r="AH68" s="24">
        <f t="shared" si="13"/>
        <v>0</v>
      </c>
      <c r="AI68" s="24">
        <f t="shared" si="14"/>
        <v>0</v>
      </c>
      <c r="AJ68" s="12">
        <f t="shared" si="15"/>
        <v>0</v>
      </c>
      <c r="AP68" s="13">
        <f t="shared" si="16"/>
        <v>0</v>
      </c>
      <c r="AQ68" s="19">
        <f t="shared" si="17"/>
        <v>0</v>
      </c>
      <c r="AR68" s="26">
        <f t="shared" si="18"/>
        <v>0</v>
      </c>
      <c r="AS68" s="26">
        <f t="shared" si="19"/>
        <v>0</v>
      </c>
      <c r="AT68" s="26">
        <f t="shared" si="20"/>
        <v>0</v>
      </c>
    </row>
    <row r="69" spans="1:46" ht="12.75">
      <c r="A69" s="1">
        <v>69</v>
      </c>
      <c r="B69" s="15"/>
      <c r="AF69" s="13">
        <f t="shared" si="11"/>
        <v>0</v>
      </c>
      <c r="AG69" s="24">
        <f t="shared" si="12"/>
        <v>0</v>
      </c>
      <c r="AH69" s="24">
        <f t="shared" si="13"/>
        <v>0</v>
      </c>
      <c r="AI69" s="24">
        <f t="shared" si="14"/>
        <v>0</v>
      </c>
      <c r="AJ69" s="12">
        <f t="shared" si="15"/>
        <v>0</v>
      </c>
      <c r="AP69" s="13">
        <f t="shared" si="16"/>
        <v>0</v>
      </c>
      <c r="AQ69" s="19">
        <f t="shared" si="17"/>
        <v>0</v>
      </c>
      <c r="AR69" s="26">
        <f t="shared" si="18"/>
        <v>0</v>
      </c>
      <c r="AS69" s="26">
        <f t="shared" si="19"/>
        <v>0</v>
      </c>
      <c r="AT69" s="26">
        <f t="shared" si="20"/>
        <v>0</v>
      </c>
    </row>
    <row r="70" spans="1:46" ht="12.75">
      <c r="A70" s="1">
        <v>70</v>
      </c>
      <c r="B70" s="15"/>
      <c r="AF70" s="13">
        <f t="shared" si="11"/>
        <v>0</v>
      </c>
      <c r="AG70" s="24">
        <f t="shared" si="12"/>
        <v>0</v>
      </c>
      <c r="AH70" s="24">
        <f t="shared" si="13"/>
        <v>0</v>
      </c>
      <c r="AI70" s="24">
        <f t="shared" si="14"/>
        <v>0</v>
      </c>
      <c r="AJ70" s="12">
        <f t="shared" si="15"/>
        <v>0</v>
      </c>
      <c r="AP70" s="13">
        <f t="shared" si="16"/>
        <v>0</v>
      </c>
      <c r="AQ70" s="19">
        <f t="shared" si="17"/>
        <v>0</v>
      </c>
      <c r="AR70" s="26">
        <f t="shared" si="18"/>
        <v>0</v>
      </c>
      <c r="AS70" s="26">
        <f t="shared" si="19"/>
        <v>0</v>
      </c>
      <c r="AT70" s="26">
        <f t="shared" si="20"/>
        <v>0</v>
      </c>
    </row>
    <row r="71" spans="1:46" ht="12.75">
      <c r="A71" s="1">
        <v>71</v>
      </c>
      <c r="B71" s="15"/>
      <c r="AF71" s="13">
        <f t="shared" si="11"/>
        <v>0</v>
      </c>
      <c r="AG71" s="24">
        <f t="shared" si="12"/>
        <v>0</v>
      </c>
      <c r="AH71" s="24">
        <f t="shared" si="13"/>
        <v>0</v>
      </c>
      <c r="AI71" s="24">
        <f t="shared" si="14"/>
        <v>0</v>
      </c>
      <c r="AJ71" s="12">
        <f t="shared" si="15"/>
        <v>0</v>
      </c>
      <c r="AP71" s="13">
        <f t="shared" si="16"/>
        <v>0</v>
      </c>
      <c r="AQ71" s="19">
        <f t="shared" si="17"/>
        <v>0</v>
      </c>
      <c r="AR71" s="26">
        <f t="shared" si="18"/>
        <v>0</v>
      </c>
      <c r="AS71" s="26">
        <f t="shared" si="19"/>
        <v>0</v>
      </c>
      <c r="AT71" s="26">
        <f t="shared" si="20"/>
        <v>0</v>
      </c>
    </row>
    <row r="72" spans="1:46" ht="12.75">
      <c r="A72" s="1">
        <v>72</v>
      </c>
      <c r="B72" s="15"/>
      <c r="AF72" s="13">
        <f t="shared" si="11"/>
        <v>0</v>
      </c>
      <c r="AG72" s="24">
        <f t="shared" si="12"/>
        <v>0</v>
      </c>
      <c r="AH72" s="24">
        <f t="shared" si="13"/>
        <v>0</v>
      </c>
      <c r="AI72" s="24">
        <f t="shared" si="14"/>
        <v>0</v>
      </c>
      <c r="AJ72" s="12">
        <f t="shared" si="15"/>
        <v>0</v>
      </c>
      <c r="AP72" s="13">
        <f t="shared" si="16"/>
        <v>0</v>
      </c>
      <c r="AQ72" s="19">
        <f t="shared" si="17"/>
        <v>0</v>
      </c>
      <c r="AR72" s="26">
        <f t="shared" si="18"/>
        <v>0</v>
      </c>
      <c r="AS72" s="26">
        <f t="shared" si="19"/>
        <v>0</v>
      </c>
      <c r="AT72" s="26">
        <f t="shared" si="20"/>
        <v>0</v>
      </c>
    </row>
    <row r="73" spans="1:46" ht="12.75">
      <c r="A73" s="1">
        <v>73</v>
      </c>
      <c r="B73" s="15"/>
      <c r="AF73" s="13">
        <f t="shared" si="11"/>
        <v>0</v>
      </c>
      <c r="AG73" s="24">
        <f t="shared" si="12"/>
        <v>0</v>
      </c>
      <c r="AH73" s="24">
        <f t="shared" si="13"/>
        <v>0</v>
      </c>
      <c r="AI73" s="24">
        <f t="shared" si="14"/>
        <v>0</v>
      </c>
      <c r="AJ73" s="12">
        <f t="shared" si="15"/>
        <v>0</v>
      </c>
      <c r="AP73" s="13">
        <f t="shared" si="16"/>
        <v>0</v>
      </c>
      <c r="AQ73" s="19">
        <f t="shared" si="17"/>
        <v>0</v>
      </c>
      <c r="AR73" s="26">
        <f t="shared" si="18"/>
        <v>0</v>
      </c>
      <c r="AS73" s="26">
        <f t="shared" si="19"/>
        <v>0</v>
      </c>
      <c r="AT73" s="26">
        <f t="shared" si="20"/>
        <v>0</v>
      </c>
    </row>
    <row r="74" spans="1:46" ht="12.75">
      <c r="A74" s="1">
        <v>74</v>
      </c>
      <c r="B74" s="15"/>
      <c r="AF74" s="13">
        <f t="shared" si="11"/>
        <v>0</v>
      </c>
      <c r="AG74" s="24">
        <f t="shared" si="12"/>
        <v>0</v>
      </c>
      <c r="AH74" s="24">
        <f t="shared" si="13"/>
        <v>0</v>
      </c>
      <c r="AI74" s="24">
        <f t="shared" si="14"/>
        <v>0</v>
      </c>
      <c r="AJ74" s="12">
        <f t="shared" si="15"/>
        <v>0</v>
      </c>
      <c r="AP74" s="13">
        <f t="shared" si="16"/>
        <v>0</v>
      </c>
      <c r="AQ74" s="19">
        <f t="shared" si="17"/>
        <v>0</v>
      </c>
      <c r="AR74" s="26">
        <f t="shared" si="18"/>
        <v>0</v>
      </c>
      <c r="AS74" s="26">
        <f t="shared" si="19"/>
        <v>0</v>
      </c>
      <c r="AT74" s="26">
        <f t="shared" si="20"/>
        <v>0</v>
      </c>
    </row>
    <row r="75" spans="1:46" ht="12.75">
      <c r="A75" s="1">
        <v>75</v>
      </c>
      <c r="B75" s="15"/>
      <c r="AF75" s="13">
        <f t="shared" si="11"/>
        <v>0</v>
      </c>
      <c r="AG75" s="24">
        <f t="shared" si="12"/>
        <v>0</v>
      </c>
      <c r="AH75" s="24">
        <f t="shared" si="13"/>
        <v>0</v>
      </c>
      <c r="AI75" s="24">
        <f t="shared" si="14"/>
        <v>0</v>
      </c>
      <c r="AJ75" s="12">
        <f t="shared" si="15"/>
        <v>0</v>
      </c>
      <c r="AP75" s="13">
        <f t="shared" si="16"/>
        <v>0</v>
      </c>
      <c r="AQ75" s="19">
        <f t="shared" si="17"/>
        <v>0</v>
      </c>
      <c r="AR75" s="26">
        <f t="shared" si="18"/>
        <v>0</v>
      </c>
      <c r="AS75" s="26">
        <f t="shared" si="19"/>
        <v>0</v>
      </c>
      <c r="AT75" s="26">
        <f t="shared" si="20"/>
        <v>0</v>
      </c>
    </row>
    <row r="76" spans="1:46" ht="12.75">
      <c r="A76" s="1">
        <v>76</v>
      </c>
      <c r="B76" s="15"/>
      <c r="AF76" s="13">
        <f t="shared" si="11"/>
        <v>0</v>
      </c>
      <c r="AG76" s="24">
        <f t="shared" si="12"/>
        <v>0</v>
      </c>
      <c r="AH76" s="24">
        <f t="shared" si="13"/>
        <v>0</v>
      </c>
      <c r="AI76" s="24">
        <f t="shared" si="14"/>
        <v>0</v>
      </c>
      <c r="AJ76" s="12">
        <f t="shared" si="15"/>
        <v>0</v>
      </c>
      <c r="AP76" s="13">
        <f t="shared" si="16"/>
        <v>0</v>
      </c>
      <c r="AQ76" s="19">
        <f t="shared" si="17"/>
        <v>0</v>
      </c>
      <c r="AR76" s="26">
        <f t="shared" si="18"/>
        <v>0</v>
      </c>
      <c r="AS76" s="26">
        <f t="shared" si="19"/>
        <v>0</v>
      </c>
      <c r="AT76" s="26">
        <f t="shared" si="20"/>
        <v>0</v>
      </c>
    </row>
    <row r="77" spans="1:46" ht="12.75">
      <c r="A77" s="1">
        <v>77</v>
      </c>
      <c r="B77" s="15"/>
      <c r="AF77" s="13">
        <f t="shared" si="11"/>
        <v>0</v>
      </c>
      <c r="AG77" s="24">
        <f t="shared" si="12"/>
        <v>0</v>
      </c>
      <c r="AH77" s="24">
        <f t="shared" si="13"/>
        <v>0</v>
      </c>
      <c r="AI77" s="24">
        <f t="shared" si="14"/>
        <v>0</v>
      </c>
      <c r="AJ77" s="12">
        <f t="shared" si="15"/>
        <v>0</v>
      </c>
      <c r="AP77" s="13">
        <f t="shared" si="16"/>
        <v>0</v>
      </c>
      <c r="AQ77" s="19">
        <f t="shared" si="17"/>
        <v>0</v>
      </c>
      <c r="AR77" s="26">
        <f t="shared" si="18"/>
        <v>0</v>
      </c>
      <c r="AS77" s="26">
        <f t="shared" si="19"/>
        <v>0</v>
      </c>
      <c r="AT77" s="26">
        <f t="shared" si="20"/>
        <v>0</v>
      </c>
    </row>
    <row r="78" spans="1:46" ht="12.75">
      <c r="A78" s="1">
        <v>78</v>
      </c>
      <c r="B78" s="15"/>
      <c r="AF78" s="13">
        <f t="shared" si="11"/>
        <v>0</v>
      </c>
      <c r="AG78" s="24">
        <f t="shared" si="12"/>
        <v>0</v>
      </c>
      <c r="AH78" s="24">
        <f t="shared" si="13"/>
        <v>0</v>
      </c>
      <c r="AI78" s="24">
        <f t="shared" si="14"/>
        <v>0</v>
      </c>
      <c r="AJ78" s="12">
        <f t="shared" si="15"/>
        <v>0</v>
      </c>
      <c r="AP78" s="13">
        <f t="shared" si="16"/>
        <v>0</v>
      </c>
      <c r="AQ78" s="19">
        <f t="shared" si="17"/>
        <v>0</v>
      </c>
      <c r="AR78" s="26">
        <f t="shared" si="18"/>
        <v>0</v>
      </c>
      <c r="AS78" s="26">
        <f t="shared" si="19"/>
        <v>0</v>
      </c>
      <c r="AT78" s="26">
        <f t="shared" si="20"/>
        <v>0</v>
      </c>
    </row>
    <row r="79" spans="1:46" ht="12.75">
      <c r="A79" s="1">
        <v>79</v>
      </c>
      <c r="B79" s="15"/>
      <c r="AF79" s="13">
        <f t="shared" si="11"/>
        <v>0</v>
      </c>
      <c r="AG79" s="24">
        <f t="shared" si="12"/>
        <v>0</v>
      </c>
      <c r="AH79" s="24">
        <f t="shared" si="13"/>
        <v>0</v>
      </c>
      <c r="AI79" s="24">
        <f t="shared" si="14"/>
        <v>0</v>
      </c>
      <c r="AJ79" s="12">
        <f t="shared" si="15"/>
        <v>0</v>
      </c>
      <c r="AP79" s="13">
        <f t="shared" si="16"/>
        <v>0</v>
      </c>
      <c r="AQ79" s="19">
        <f t="shared" si="17"/>
        <v>0</v>
      </c>
      <c r="AR79" s="26">
        <f t="shared" si="18"/>
        <v>0</v>
      </c>
      <c r="AS79" s="26">
        <f t="shared" si="19"/>
        <v>0</v>
      </c>
      <c r="AT79" s="26">
        <f t="shared" si="20"/>
        <v>0</v>
      </c>
    </row>
    <row r="80" spans="1:46" ht="12.75">
      <c r="A80" s="1">
        <v>80</v>
      </c>
      <c r="B80" s="15"/>
      <c r="AF80" s="13">
        <f t="shared" si="11"/>
        <v>0</v>
      </c>
      <c r="AG80" s="24">
        <f t="shared" si="12"/>
        <v>0</v>
      </c>
      <c r="AH80" s="24">
        <f t="shared" si="13"/>
        <v>0</v>
      </c>
      <c r="AI80" s="24">
        <f t="shared" si="14"/>
        <v>0</v>
      </c>
      <c r="AJ80" s="12">
        <f t="shared" si="15"/>
        <v>0</v>
      </c>
      <c r="AP80" s="13">
        <f t="shared" si="16"/>
        <v>0</v>
      </c>
      <c r="AQ80" s="19">
        <f t="shared" si="17"/>
        <v>0</v>
      </c>
      <c r="AR80" s="26">
        <f t="shared" si="18"/>
        <v>0</v>
      </c>
      <c r="AS80" s="26">
        <f t="shared" si="19"/>
        <v>0</v>
      </c>
      <c r="AT80" s="26">
        <f t="shared" si="20"/>
        <v>0</v>
      </c>
    </row>
    <row r="81" spans="1:46" ht="12.75">
      <c r="A81" s="1">
        <v>81</v>
      </c>
      <c r="B81" s="15"/>
      <c r="AF81" s="13">
        <f t="shared" si="11"/>
        <v>0</v>
      </c>
      <c r="AG81" s="24">
        <f t="shared" si="12"/>
        <v>0</v>
      </c>
      <c r="AH81" s="24">
        <f t="shared" si="13"/>
        <v>0</v>
      </c>
      <c r="AI81" s="24">
        <f t="shared" si="14"/>
        <v>0</v>
      </c>
      <c r="AJ81" s="12">
        <f t="shared" si="15"/>
        <v>0</v>
      </c>
      <c r="AP81" s="13">
        <f t="shared" si="16"/>
        <v>0</v>
      </c>
      <c r="AQ81" s="19">
        <f t="shared" si="17"/>
        <v>0</v>
      </c>
      <c r="AR81" s="26">
        <f t="shared" si="18"/>
        <v>0</v>
      </c>
      <c r="AS81" s="26">
        <f t="shared" si="19"/>
        <v>0</v>
      </c>
      <c r="AT81" s="26">
        <f t="shared" si="20"/>
        <v>0</v>
      </c>
    </row>
    <row r="82" spans="1:46" ht="12.75">
      <c r="A82" s="1">
        <v>82</v>
      </c>
      <c r="B82" s="15"/>
      <c r="AF82" s="13">
        <f t="shared" si="11"/>
        <v>0</v>
      </c>
      <c r="AG82" s="24">
        <f t="shared" si="12"/>
        <v>0</v>
      </c>
      <c r="AH82" s="24">
        <f t="shared" si="13"/>
        <v>0</v>
      </c>
      <c r="AI82" s="24">
        <f t="shared" si="14"/>
        <v>0</v>
      </c>
      <c r="AJ82" s="12">
        <f t="shared" si="15"/>
        <v>0</v>
      </c>
      <c r="AP82" s="13">
        <f t="shared" si="16"/>
        <v>0</v>
      </c>
      <c r="AQ82" s="19">
        <f t="shared" si="17"/>
        <v>0</v>
      </c>
      <c r="AR82" s="26">
        <f t="shared" si="18"/>
        <v>0</v>
      </c>
      <c r="AS82" s="26">
        <f t="shared" si="19"/>
        <v>0</v>
      </c>
      <c r="AT82" s="26">
        <f t="shared" si="20"/>
        <v>0</v>
      </c>
    </row>
    <row r="83" spans="1:46" ht="12.75">
      <c r="A83" s="1">
        <v>83</v>
      </c>
      <c r="B83" s="15"/>
      <c r="AF83" s="13">
        <f t="shared" si="11"/>
        <v>0</v>
      </c>
      <c r="AG83" s="24">
        <f t="shared" si="12"/>
        <v>0</v>
      </c>
      <c r="AH83" s="24">
        <f t="shared" si="13"/>
        <v>0</v>
      </c>
      <c r="AI83" s="24">
        <f t="shared" si="14"/>
        <v>0</v>
      </c>
      <c r="AJ83" s="12">
        <f t="shared" si="15"/>
        <v>0</v>
      </c>
      <c r="AP83" s="13">
        <f t="shared" si="16"/>
        <v>0</v>
      </c>
      <c r="AQ83" s="19">
        <f t="shared" si="17"/>
        <v>0</v>
      </c>
      <c r="AR83" s="26">
        <f t="shared" si="18"/>
        <v>0</v>
      </c>
      <c r="AS83" s="26">
        <f t="shared" si="19"/>
        <v>0</v>
      </c>
      <c r="AT83" s="26">
        <f t="shared" si="20"/>
        <v>0</v>
      </c>
    </row>
    <row r="84" spans="1:46" ht="12.75">
      <c r="A84" s="1">
        <v>84</v>
      </c>
      <c r="B84" s="15"/>
      <c r="AF84" s="13">
        <f t="shared" si="11"/>
        <v>0</v>
      </c>
      <c r="AG84" s="24">
        <f t="shared" si="12"/>
        <v>0</v>
      </c>
      <c r="AH84" s="24">
        <f t="shared" si="13"/>
        <v>0</v>
      </c>
      <c r="AI84" s="24">
        <f t="shared" si="14"/>
        <v>0</v>
      </c>
      <c r="AJ84" s="12">
        <f t="shared" si="15"/>
        <v>0</v>
      </c>
      <c r="AP84" s="13">
        <f t="shared" si="16"/>
        <v>0</v>
      </c>
      <c r="AQ84" s="19">
        <f t="shared" si="17"/>
        <v>0</v>
      </c>
      <c r="AR84" s="26">
        <f t="shared" si="18"/>
        <v>0</v>
      </c>
      <c r="AS84" s="26">
        <f t="shared" si="19"/>
        <v>0</v>
      </c>
      <c r="AT84" s="26">
        <f t="shared" si="20"/>
        <v>0</v>
      </c>
    </row>
    <row r="85" spans="1:46" ht="12.75">
      <c r="A85" s="1">
        <v>85</v>
      </c>
      <c r="B85" s="15"/>
      <c r="AF85" s="13">
        <f aca="true" t="shared" si="21" ref="AF85:AF121">B85</f>
        <v>0</v>
      </c>
      <c r="AG85" s="24">
        <f aca="true" t="shared" si="22" ref="AG85:AG121">(M85+N85+R85+S85+T85+U85+AA85+AB85+AD85)</f>
        <v>0</v>
      </c>
      <c r="AH85" s="24">
        <f aca="true" t="shared" si="23" ref="AH85:AH121">(SUM(C85:J85))+O85+P85+V85+W85+Z85+AE85</f>
        <v>0</v>
      </c>
      <c r="AI85" s="24">
        <f aca="true" t="shared" si="24" ref="AI85:AI121">K85+L85+Q85+X85+Y85+AC85</f>
        <v>0</v>
      </c>
      <c r="AJ85" s="12">
        <f aca="true" t="shared" si="25" ref="AJ85:AJ121">SUM(AG85:AI85)</f>
        <v>0</v>
      </c>
      <c r="AP85" s="13">
        <f aca="true" t="shared" si="26" ref="AP85:AP121">AF85</f>
        <v>0</v>
      </c>
      <c r="AQ85" s="19">
        <f aca="true" t="shared" si="27" ref="AQ85:AQ121">AJ85/50</f>
        <v>0</v>
      </c>
      <c r="AR85" s="26">
        <f aca="true" t="shared" si="28" ref="AR85:AR121">AG85/13</f>
        <v>0</v>
      </c>
      <c r="AS85" s="26">
        <f aca="true" t="shared" si="29" ref="AS85:AS121">AH85/25</f>
        <v>0</v>
      </c>
      <c r="AT85" s="26">
        <f aca="true" t="shared" si="30" ref="AT85:AT121">AI85/12</f>
        <v>0</v>
      </c>
    </row>
    <row r="86" spans="1:46" ht="12.75">
      <c r="A86" s="1">
        <v>86</v>
      </c>
      <c r="B86" s="15"/>
      <c r="AF86" s="13">
        <f t="shared" si="21"/>
        <v>0</v>
      </c>
      <c r="AG86" s="24">
        <f t="shared" si="22"/>
        <v>0</v>
      </c>
      <c r="AH86" s="24">
        <f t="shared" si="23"/>
        <v>0</v>
      </c>
      <c r="AI86" s="24">
        <f t="shared" si="24"/>
        <v>0</v>
      </c>
      <c r="AJ86" s="12">
        <f t="shared" si="25"/>
        <v>0</v>
      </c>
      <c r="AP86" s="13">
        <f t="shared" si="26"/>
        <v>0</v>
      </c>
      <c r="AQ86" s="19">
        <f t="shared" si="27"/>
        <v>0</v>
      </c>
      <c r="AR86" s="26">
        <f t="shared" si="28"/>
        <v>0</v>
      </c>
      <c r="AS86" s="26">
        <f t="shared" si="29"/>
        <v>0</v>
      </c>
      <c r="AT86" s="26">
        <f t="shared" si="30"/>
        <v>0</v>
      </c>
    </row>
    <row r="87" spans="1:46" ht="12.75">
      <c r="A87" s="1">
        <v>87</v>
      </c>
      <c r="B87" s="15"/>
      <c r="AF87" s="13">
        <f t="shared" si="21"/>
        <v>0</v>
      </c>
      <c r="AG87" s="24">
        <f t="shared" si="22"/>
        <v>0</v>
      </c>
      <c r="AH87" s="24">
        <f t="shared" si="23"/>
        <v>0</v>
      </c>
      <c r="AI87" s="24">
        <f t="shared" si="24"/>
        <v>0</v>
      </c>
      <c r="AJ87" s="12">
        <f t="shared" si="25"/>
        <v>0</v>
      </c>
      <c r="AP87" s="13">
        <f t="shared" si="26"/>
        <v>0</v>
      </c>
      <c r="AQ87" s="19">
        <f t="shared" si="27"/>
        <v>0</v>
      </c>
      <c r="AR87" s="26">
        <f t="shared" si="28"/>
        <v>0</v>
      </c>
      <c r="AS87" s="26">
        <f t="shared" si="29"/>
        <v>0</v>
      </c>
      <c r="AT87" s="26">
        <f t="shared" si="30"/>
        <v>0</v>
      </c>
    </row>
    <row r="88" spans="1:46" ht="12.75">
      <c r="A88" s="1">
        <v>88</v>
      </c>
      <c r="B88" s="15"/>
      <c r="AF88" s="13">
        <f t="shared" si="21"/>
        <v>0</v>
      </c>
      <c r="AG88" s="24">
        <f t="shared" si="22"/>
        <v>0</v>
      </c>
      <c r="AH88" s="24">
        <f t="shared" si="23"/>
        <v>0</v>
      </c>
      <c r="AI88" s="24">
        <f t="shared" si="24"/>
        <v>0</v>
      </c>
      <c r="AJ88" s="12">
        <f t="shared" si="25"/>
        <v>0</v>
      </c>
      <c r="AP88" s="13">
        <f t="shared" si="26"/>
        <v>0</v>
      </c>
      <c r="AQ88" s="19">
        <f t="shared" si="27"/>
        <v>0</v>
      </c>
      <c r="AR88" s="26">
        <f t="shared" si="28"/>
        <v>0</v>
      </c>
      <c r="AS88" s="26">
        <f t="shared" si="29"/>
        <v>0</v>
      </c>
      <c r="AT88" s="26">
        <f t="shared" si="30"/>
        <v>0</v>
      </c>
    </row>
    <row r="89" spans="1:46" ht="12.75">
      <c r="A89" s="1">
        <v>89</v>
      </c>
      <c r="B89" s="15"/>
      <c r="AF89" s="13">
        <f t="shared" si="21"/>
        <v>0</v>
      </c>
      <c r="AG89" s="24">
        <f t="shared" si="22"/>
        <v>0</v>
      </c>
      <c r="AH89" s="24">
        <f t="shared" si="23"/>
        <v>0</v>
      </c>
      <c r="AI89" s="24">
        <f t="shared" si="24"/>
        <v>0</v>
      </c>
      <c r="AJ89" s="12">
        <f t="shared" si="25"/>
        <v>0</v>
      </c>
      <c r="AP89" s="13">
        <f t="shared" si="26"/>
        <v>0</v>
      </c>
      <c r="AQ89" s="19">
        <f t="shared" si="27"/>
        <v>0</v>
      </c>
      <c r="AR89" s="26">
        <f t="shared" si="28"/>
        <v>0</v>
      </c>
      <c r="AS89" s="26">
        <f t="shared" si="29"/>
        <v>0</v>
      </c>
      <c r="AT89" s="26">
        <f t="shared" si="30"/>
        <v>0</v>
      </c>
    </row>
    <row r="90" spans="1:46" ht="12.75">
      <c r="A90" s="1">
        <v>90</v>
      </c>
      <c r="B90" s="15"/>
      <c r="AF90" s="13">
        <f t="shared" si="21"/>
        <v>0</v>
      </c>
      <c r="AG90" s="24">
        <f t="shared" si="22"/>
        <v>0</v>
      </c>
      <c r="AH90" s="24">
        <f t="shared" si="23"/>
        <v>0</v>
      </c>
      <c r="AI90" s="24">
        <f t="shared" si="24"/>
        <v>0</v>
      </c>
      <c r="AJ90" s="12">
        <f t="shared" si="25"/>
        <v>0</v>
      </c>
      <c r="AP90" s="13">
        <f t="shared" si="26"/>
        <v>0</v>
      </c>
      <c r="AQ90" s="19">
        <f t="shared" si="27"/>
        <v>0</v>
      </c>
      <c r="AR90" s="26">
        <f t="shared" si="28"/>
        <v>0</v>
      </c>
      <c r="AS90" s="26">
        <f t="shared" si="29"/>
        <v>0</v>
      </c>
      <c r="AT90" s="26">
        <f t="shared" si="30"/>
        <v>0</v>
      </c>
    </row>
    <row r="91" spans="1:46" ht="12.75">
      <c r="A91" s="1">
        <v>91</v>
      </c>
      <c r="B91" s="15"/>
      <c r="AF91" s="13">
        <f t="shared" si="21"/>
        <v>0</v>
      </c>
      <c r="AG91" s="24">
        <f t="shared" si="22"/>
        <v>0</v>
      </c>
      <c r="AH91" s="24">
        <f t="shared" si="23"/>
        <v>0</v>
      </c>
      <c r="AI91" s="24">
        <f t="shared" si="24"/>
        <v>0</v>
      </c>
      <c r="AJ91" s="12">
        <f t="shared" si="25"/>
        <v>0</v>
      </c>
      <c r="AP91" s="13">
        <f t="shared" si="26"/>
        <v>0</v>
      </c>
      <c r="AQ91" s="19">
        <f t="shared" si="27"/>
        <v>0</v>
      </c>
      <c r="AR91" s="26">
        <f t="shared" si="28"/>
        <v>0</v>
      </c>
      <c r="AS91" s="26">
        <f t="shared" si="29"/>
        <v>0</v>
      </c>
      <c r="AT91" s="26">
        <f t="shared" si="30"/>
        <v>0</v>
      </c>
    </row>
    <row r="92" spans="1:46" ht="12.75">
      <c r="A92" s="1">
        <v>92</v>
      </c>
      <c r="B92" s="15"/>
      <c r="AF92" s="13">
        <f t="shared" si="21"/>
        <v>0</v>
      </c>
      <c r="AG92" s="24">
        <f t="shared" si="22"/>
        <v>0</v>
      </c>
      <c r="AH92" s="24">
        <f t="shared" si="23"/>
        <v>0</v>
      </c>
      <c r="AI92" s="24">
        <f t="shared" si="24"/>
        <v>0</v>
      </c>
      <c r="AJ92" s="12">
        <f t="shared" si="25"/>
        <v>0</v>
      </c>
      <c r="AP92" s="13">
        <f t="shared" si="26"/>
        <v>0</v>
      </c>
      <c r="AQ92" s="19">
        <f t="shared" si="27"/>
        <v>0</v>
      </c>
      <c r="AR92" s="26">
        <f t="shared" si="28"/>
        <v>0</v>
      </c>
      <c r="AS92" s="26">
        <f t="shared" si="29"/>
        <v>0</v>
      </c>
      <c r="AT92" s="26">
        <f t="shared" si="30"/>
        <v>0</v>
      </c>
    </row>
    <row r="93" spans="1:46" ht="12.75">
      <c r="A93" s="1">
        <v>93</v>
      </c>
      <c r="B93" s="15"/>
      <c r="AF93" s="13">
        <f t="shared" si="21"/>
        <v>0</v>
      </c>
      <c r="AG93" s="24">
        <f t="shared" si="22"/>
        <v>0</v>
      </c>
      <c r="AH93" s="24">
        <f t="shared" si="23"/>
        <v>0</v>
      </c>
      <c r="AI93" s="24">
        <f t="shared" si="24"/>
        <v>0</v>
      </c>
      <c r="AJ93" s="12">
        <f t="shared" si="25"/>
        <v>0</v>
      </c>
      <c r="AP93" s="13">
        <f t="shared" si="26"/>
        <v>0</v>
      </c>
      <c r="AQ93" s="19">
        <f t="shared" si="27"/>
        <v>0</v>
      </c>
      <c r="AR93" s="26">
        <f t="shared" si="28"/>
        <v>0</v>
      </c>
      <c r="AS93" s="26">
        <f t="shared" si="29"/>
        <v>0</v>
      </c>
      <c r="AT93" s="26">
        <f t="shared" si="30"/>
        <v>0</v>
      </c>
    </row>
    <row r="94" spans="1:46" ht="12.75">
      <c r="A94" s="1">
        <v>94</v>
      </c>
      <c r="B94" s="15"/>
      <c r="AF94" s="13">
        <f t="shared" si="21"/>
        <v>0</v>
      </c>
      <c r="AG94" s="24">
        <f t="shared" si="22"/>
        <v>0</v>
      </c>
      <c r="AH94" s="24">
        <f t="shared" si="23"/>
        <v>0</v>
      </c>
      <c r="AI94" s="24">
        <f t="shared" si="24"/>
        <v>0</v>
      </c>
      <c r="AJ94" s="12">
        <f t="shared" si="25"/>
        <v>0</v>
      </c>
      <c r="AP94" s="13">
        <f t="shared" si="26"/>
        <v>0</v>
      </c>
      <c r="AQ94" s="19">
        <f t="shared" si="27"/>
        <v>0</v>
      </c>
      <c r="AR94" s="26">
        <f t="shared" si="28"/>
        <v>0</v>
      </c>
      <c r="AS94" s="26">
        <f t="shared" si="29"/>
        <v>0</v>
      </c>
      <c r="AT94" s="26">
        <f t="shared" si="30"/>
        <v>0</v>
      </c>
    </row>
    <row r="95" spans="1:46" ht="12.75">
      <c r="A95" s="1">
        <v>95</v>
      </c>
      <c r="B95" s="15"/>
      <c r="AF95" s="13">
        <f t="shared" si="21"/>
        <v>0</v>
      </c>
      <c r="AG95" s="24">
        <f t="shared" si="22"/>
        <v>0</v>
      </c>
      <c r="AH95" s="24">
        <f t="shared" si="23"/>
        <v>0</v>
      </c>
      <c r="AI95" s="24">
        <f t="shared" si="24"/>
        <v>0</v>
      </c>
      <c r="AJ95" s="12">
        <f t="shared" si="25"/>
        <v>0</v>
      </c>
      <c r="AP95" s="13">
        <f t="shared" si="26"/>
        <v>0</v>
      </c>
      <c r="AQ95" s="19">
        <f t="shared" si="27"/>
        <v>0</v>
      </c>
      <c r="AR95" s="26">
        <f t="shared" si="28"/>
        <v>0</v>
      </c>
      <c r="AS95" s="26">
        <f t="shared" si="29"/>
        <v>0</v>
      </c>
      <c r="AT95" s="26">
        <f t="shared" si="30"/>
        <v>0</v>
      </c>
    </row>
    <row r="96" spans="1:46" ht="12.75">
      <c r="A96" s="1">
        <v>96</v>
      </c>
      <c r="B96" s="15"/>
      <c r="AF96" s="13">
        <f t="shared" si="21"/>
        <v>0</v>
      </c>
      <c r="AG96" s="24">
        <f t="shared" si="22"/>
        <v>0</v>
      </c>
      <c r="AH96" s="24">
        <f t="shared" si="23"/>
        <v>0</v>
      </c>
      <c r="AI96" s="24">
        <f t="shared" si="24"/>
        <v>0</v>
      </c>
      <c r="AJ96" s="12">
        <f t="shared" si="25"/>
        <v>0</v>
      </c>
      <c r="AP96" s="13">
        <f t="shared" si="26"/>
        <v>0</v>
      </c>
      <c r="AQ96" s="19">
        <f t="shared" si="27"/>
        <v>0</v>
      </c>
      <c r="AR96" s="26">
        <f t="shared" si="28"/>
        <v>0</v>
      </c>
      <c r="AS96" s="26">
        <f t="shared" si="29"/>
        <v>0</v>
      </c>
      <c r="AT96" s="26">
        <f t="shared" si="30"/>
        <v>0</v>
      </c>
    </row>
    <row r="97" spans="1:46" ht="12.75">
      <c r="A97" s="1">
        <v>97</v>
      </c>
      <c r="B97" s="15"/>
      <c r="AF97" s="13">
        <f t="shared" si="21"/>
        <v>0</v>
      </c>
      <c r="AG97" s="24">
        <f t="shared" si="22"/>
        <v>0</v>
      </c>
      <c r="AH97" s="24">
        <f t="shared" si="23"/>
        <v>0</v>
      </c>
      <c r="AI97" s="24">
        <f t="shared" si="24"/>
        <v>0</v>
      </c>
      <c r="AJ97" s="12">
        <f t="shared" si="25"/>
        <v>0</v>
      </c>
      <c r="AP97" s="13">
        <f t="shared" si="26"/>
        <v>0</v>
      </c>
      <c r="AQ97" s="19">
        <f t="shared" si="27"/>
        <v>0</v>
      </c>
      <c r="AR97" s="26">
        <f t="shared" si="28"/>
        <v>0</v>
      </c>
      <c r="AS97" s="26">
        <f t="shared" si="29"/>
        <v>0</v>
      </c>
      <c r="AT97" s="26">
        <f t="shared" si="30"/>
        <v>0</v>
      </c>
    </row>
    <row r="98" spans="1:46" ht="12.75">
      <c r="A98" s="1">
        <v>98</v>
      </c>
      <c r="B98" s="15"/>
      <c r="AF98" s="13">
        <f t="shared" si="21"/>
        <v>0</v>
      </c>
      <c r="AG98" s="24">
        <f t="shared" si="22"/>
        <v>0</v>
      </c>
      <c r="AH98" s="24">
        <f t="shared" si="23"/>
        <v>0</v>
      </c>
      <c r="AI98" s="24">
        <f t="shared" si="24"/>
        <v>0</v>
      </c>
      <c r="AJ98" s="12">
        <f t="shared" si="25"/>
        <v>0</v>
      </c>
      <c r="AP98" s="13">
        <f t="shared" si="26"/>
        <v>0</v>
      </c>
      <c r="AQ98" s="19">
        <f t="shared" si="27"/>
        <v>0</v>
      </c>
      <c r="AR98" s="26">
        <f t="shared" si="28"/>
        <v>0</v>
      </c>
      <c r="AS98" s="26">
        <f t="shared" si="29"/>
        <v>0</v>
      </c>
      <c r="AT98" s="26">
        <f t="shared" si="30"/>
        <v>0</v>
      </c>
    </row>
    <row r="99" spans="1:46" ht="12.75">
      <c r="A99" s="1">
        <v>99</v>
      </c>
      <c r="B99" s="15"/>
      <c r="AF99" s="13">
        <f t="shared" si="21"/>
        <v>0</v>
      </c>
      <c r="AG99" s="24">
        <f t="shared" si="22"/>
        <v>0</v>
      </c>
      <c r="AH99" s="24">
        <f t="shared" si="23"/>
        <v>0</v>
      </c>
      <c r="AI99" s="24">
        <f t="shared" si="24"/>
        <v>0</v>
      </c>
      <c r="AJ99" s="12">
        <f t="shared" si="25"/>
        <v>0</v>
      </c>
      <c r="AP99" s="13">
        <f t="shared" si="26"/>
        <v>0</v>
      </c>
      <c r="AQ99" s="19">
        <f t="shared" si="27"/>
        <v>0</v>
      </c>
      <c r="AR99" s="26">
        <f t="shared" si="28"/>
        <v>0</v>
      </c>
      <c r="AS99" s="26">
        <f t="shared" si="29"/>
        <v>0</v>
      </c>
      <c r="AT99" s="26">
        <f t="shared" si="30"/>
        <v>0</v>
      </c>
    </row>
    <row r="100" spans="1:46" ht="12.75">
      <c r="A100" s="1">
        <v>100</v>
      </c>
      <c r="B100" s="15"/>
      <c r="AF100" s="13">
        <f t="shared" si="21"/>
        <v>0</v>
      </c>
      <c r="AG100" s="24">
        <f t="shared" si="22"/>
        <v>0</v>
      </c>
      <c r="AH100" s="24">
        <f t="shared" si="23"/>
        <v>0</v>
      </c>
      <c r="AI100" s="24">
        <f t="shared" si="24"/>
        <v>0</v>
      </c>
      <c r="AJ100" s="12">
        <f t="shared" si="25"/>
        <v>0</v>
      </c>
      <c r="AP100" s="13">
        <f t="shared" si="26"/>
        <v>0</v>
      </c>
      <c r="AQ100" s="19">
        <f t="shared" si="27"/>
        <v>0</v>
      </c>
      <c r="AR100" s="26">
        <f t="shared" si="28"/>
        <v>0</v>
      </c>
      <c r="AS100" s="26">
        <f t="shared" si="29"/>
        <v>0</v>
      </c>
      <c r="AT100" s="26">
        <f t="shared" si="30"/>
        <v>0</v>
      </c>
    </row>
    <row r="101" spans="1:46" ht="12.75">
      <c r="A101" s="1">
        <v>101</v>
      </c>
      <c r="B101" s="15"/>
      <c r="AF101" s="13">
        <f t="shared" si="21"/>
        <v>0</v>
      </c>
      <c r="AG101" s="24">
        <f t="shared" si="22"/>
        <v>0</v>
      </c>
      <c r="AH101" s="24">
        <f t="shared" si="23"/>
        <v>0</v>
      </c>
      <c r="AI101" s="24">
        <f t="shared" si="24"/>
        <v>0</v>
      </c>
      <c r="AJ101" s="12">
        <f t="shared" si="25"/>
        <v>0</v>
      </c>
      <c r="AP101" s="13">
        <f t="shared" si="26"/>
        <v>0</v>
      </c>
      <c r="AQ101" s="19">
        <f t="shared" si="27"/>
        <v>0</v>
      </c>
      <c r="AR101" s="26">
        <f t="shared" si="28"/>
        <v>0</v>
      </c>
      <c r="AS101" s="26">
        <f t="shared" si="29"/>
        <v>0</v>
      </c>
      <c r="AT101" s="26">
        <f t="shared" si="30"/>
        <v>0</v>
      </c>
    </row>
    <row r="102" spans="1:46" ht="12.75">
      <c r="A102" s="1">
        <v>102</v>
      </c>
      <c r="B102" s="15"/>
      <c r="AF102" s="13">
        <f t="shared" si="21"/>
        <v>0</v>
      </c>
      <c r="AG102" s="24">
        <f t="shared" si="22"/>
        <v>0</v>
      </c>
      <c r="AH102" s="24">
        <f t="shared" si="23"/>
        <v>0</v>
      </c>
      <c r="AI102" s="24">
        <f t="shared" si="24"/>
        <v>0</v>
      </c>
      <c r="AJ102" s="12">
        <f t="shared" si="25"/>
        <v>0</v>
      </c>
      <c r="AP102" s="13">
        <f t="shared" si="26"/>
        <v>0</v>
      </c>
      <c r="AQ102" s="19">
        <f t="shared" si="27"/>
        <v>0</v>
      </c>
      <c r="AR102" s="26">
        <f t="shared" si="28"/>
        <v>0</v>
      </c>
      <c r="AS102" s="26">
        <f t="shared" si="29"/>
        <v>0</v>
      </c>
      <c r="AT102" s="26">
        <f t="shared" si="30"/>
        <v>0</v>
      </c>
    </row>
    <row r="103" spans="1:46" ht="12.75">
      <c r="A103" s="1">
        <v>103</v>
      </c>
      <c r="B103" s="15"/>
      <c r="AF103" s="13">
        <f t="shared" si="21"/>
        <v>0</v>
      </c>
      <c r="AG103" s="24">
        <f t="shared" si="22"/>
        <v>0</v>
      </c>
      <c r="AH103" s="24">
        <f t="shared" si="23"/>
        <v>0</v>
      </c>
      <c r="AI103" s="24">
        <f t="shared" si="24"/>
        <v>0</v>
      </c>
      <c r="AJ103" s="12">
        <f t="shared" si="25"/>
        <v>0</v>
      </c>
      <c r="AP103" s="13">
        <f t="shared" si="26"/>
        <v>0</v>
      </c>
      <c r="AQ103" s="19">
        <f t="shared" si="27"/>
        <v>0</v>
      </c>
      <c r="AR103" s="26">
        <f t="shared" si="28"/>
        <v>0</v>
      </c>
      <c r="AS103" s="26">
        <f t="shared" si="29"/>
        <v>0</v>
      </c>
      <c r="AT103" s="26">
        <f t="shared" si="30"/>
        <v>0</v>
      </c>
    </row>
    <row r="104" spans="1:46" ht="12.75">
      <c r="A104" s="1">
        <v>104</v>
      </c>
      <c r="B104" s="15"/>
      <c r="AF104" s="13">
        <f t="shared" si="21"/>
        <v>0</v>
      </c>
      <c r="AG104" s="24">
        <f t="shared" si="22"/>
        <v>0</v>
      </c>
      <c r="AH104" s="24">
        <f t="shared" si="23"/>
        <v>0</v>
      </c>
      <c r="AI104" s="24">
        <f t="shared" si="24"/>
        <v>0</v>
      </c>
      <c r="AJ104" s="12">
        <f t="shared" si="25"/>
        <v>0</v>
      </c>
      <c r="AP104" s="13">
        <f t="shared" si="26"/>
        <v>0</v>
      </c>
      <c r="AQ104" s="19">
        <f t="shared" si="27"/>
        <v>0</v>
      </c>
      <c r="AR104" s="26">
        <f t="shared" si="28"/>
        <v>0</v>
      </c>
      <c r="AS104" s="26">
        <f t="shared" si="29"/>
        <v>0</v>
      </c>
      <c r="AT104" s="26">
        <f t="shared" si="30"/>
        <v>0</v>
      </c>
    </row>
    <row r="105" spans="1:46" ht="12.75">
      <c r="A105" s="1">
        <v>105</v>
      </c>
      <c r="B105" s="15"/>
      <c r="AF105" s="13">
        <f t="shared" si="21"/>
        <v>0</v>
      </c>
      <c r="AG105" s="24">
        <f t="shared" si="22"/>
        <v>0</v>
      </c>
      <c r="AH105" s="24">
        <f t="shared" si="23"/>
        <v>0</v>
      </c>
      <c r="AI105" s="24">
        <f t="shared" si="24"/>
        <v>0</v>
      </c>
      <c r="AJ105" s="12">
        <f t="shared" si="25"/>
        <v>0</v>
      </c>
      <c r="AP105" s="13">
        <f t="shared" si="26"/>
        <v>0</v>
      </c>
      <c r="AQ105" s="19">
        <f t="shared" si="27"/>
        <v>0</v>
      </c>
      <c r="AR105" s="26">
        <f t="shared" si="28"/>
        <v>0</v>
      </c>
      <c r="AS105" s="26">
        <f t="shared" si="29"/>
        <v>0</v>
      </c>
      <c r="AT105" s="26">
        <f t="shared" si="30"/>
        <v>0</v>
      </c>
    </row>
    <row r="106" spans="1:46" ht="12.75">
      <c r="A106" s="1">
        <v>106</v>
      </c>
      <c r="B106" s="15"/>
      <c r="AF106" s="13">
        <f t="shared" si="21"/>
        <v>0</v>
      </c>
      <c r="AG106" s="24">
        <f t="shared" si="22"/>
        <v>0</v>
      </c>
      <c r="AH106" s="24">
        <f t="shared" si="23"/>
        <v>0</v>
      </c>
      <c r="AI106" s="24">
        <f t="shared" si="24"/>
        <v>0</v>
      </c>
      <c r="AJ106" s="12">
        <f t="shared" si="25"/>
        <v>0</v>
      </c>
      <c r="AP106" s="13">
        <f t="shared" si="26"/>
        <v>0</v>
      </c>
      <c r="AQ106" s="19">
        <f t="shared" si="27"/>
        <v>0</v>
      </c>
      <c r="AR106" s="26">
        <f t="shared" si="28"/>
        <v>0</v>
      </c>
      <c r="AS106" s="26">
        <f t="shared" si="29"/>
        <v>0</v>
      </c>
      <c r="AT106" s="26">
        <f t="shared" si="30"/>
        <v>0</v>
      </c>
    </row>
    <row r="107" spans="1:46" ht="12.75">
      <c r="A107" s="1">
        <v>107</v>
      </c>
      <c r="B107" s="15"/>
      <c r="AF107" s="13">
        <f t="shared" si="21"/>
        <v>0</v>
      </c>
      <c r="AG107" s="24">
        <f t="shared" si="22"/>
        <v>0</v>
      </c>
      <c r="AH107" s="24">
        <f t="shared" si="23"/>
        <v>0</v>
      </c>
      <c r="AI107" s="24">
        <f t="shared" si="24"/>
        <v>0</v>
      </c>
      <c r="AJ107" s="12">
        <f t="shared" si="25"/>
        <v>0</v>
      </c>
      <c r="AP107" s="13">
        <f t="shared" si="26"/>
        <v>0</v>
      </c>
      <c r="AQ107" s="19">
        <f t="shared" si="27"/>
        <v>0</v>
      </c>
      <c r="AR107" s="26">
        <f t="shared" si="28"/>
        <v>0</v>
      </c>
      <c r="AS107" s="26">
        <f t="shared" si="29"/>
        <v>0</v>
      </c>
      <c r="AT107" s="26">
        <f t="shared" si="30"/>
        <v>0</v>
      </c>
    </row>
    <row r="108" spans="1:46" ht="12.75">
      <c r="A108" s="1">
        <v>108</v>
      </c>
      <c r="B108" s="15"/>
      <c r="AF108" s="13">
        <f t="shared" si="21"/>
        <v>0</v>
      </c>
      <c r="AG108" s="24">
        <f t="shared" si="22"/>
        <v>0</v>
      </c>
      <c r="AH108" s="24">
        <f t="shared" si="23"/>
        <v>0</v>
      </c>
      <c r="AI108" s="24">
        <f t="shared" si="24"/>
        <v>0</v>
      </c>
      <c r="AJ108" s="12">
        <f t="shared" si="25"/>
        <v>0</v>
      </c>
      <c r="AP108" s="13">
        <f t="shared" si="26"/>
        <v>0</v>
      </c>
      <c r="AQ108" s="19">
        <f t="shared" si="27"/>
        <v>0</v>
      </c>
      <c r="AR108" s="26">
        <f t="shared" si="28"/>
        <v>0</v>
      </c>
      <c r="AS108" s="26">
        <f t="shared" si="29"/>
        <v>0</v>
      </c>
      <c r="AT108" s="26">
        <f t="shared" si="30"/>
        <v>0</v>
      </c>
    </row>
    <row r="109" spans="1:46" ht="12.75">
      <c r="A109" s="1">
        <v>109</v>
      </c>
      <c r="B109" s="15"/>
      <c r="AF109" s="13">
        <f t="shared" si="21"/>
        <v>0</v>
      </c>
      <c r="AG109" s="24">
        <f t="shared" si="22"/>
        <v>0</v>
      </c>
      <c r="AH109" s="24">
        <f t="shared" si="23"/>
        <v>0</v>
      </c>
      <c r="AI109" s="24">
        <f t="shared" si="24"/>
        <v>0</v>
      </c>
      <c r="AJ109" s="12">
        <f t="shared" si="25"/>
        <v>0</v>
      </c>
      <c r="AP109" s="13">
        <f t="shared" si="26"/>
        <v>0</v>
      </c>
      <c r="AQ109" s="19">
        <f t="shared" si="27"/>
        <v>0</v>
      </c>
      <c r="AR109" s="26">
        <f t="shared" si="28"/>
        <v>0</v>
      </c>
      <c r="AS109" s="26">
        <f t="shared" si="29"/>
        <v>0</v>
      </c>
      <c r="AT109" s="26">
        <f t="shared" si="30"/>
        <v>0</v>
      </c>
    </row>
    <row r="110" spans="1:46" ht="12.75">
      <c r="A110" s="1">
        <v>110</v>
      </c>
      <c r="B110" s="15"/>
      <c r="AF110" s="13">
        <f t="shared" si="21"/>
        <v>0</v>
      </c>
      <c r="AG110" s="24">
        <f t="shared" si="22"/>
        <v>0</v>
      </c>
      <c r="AH110" s="24">
        <f t="shared" si="23"/>
        <v>0</v>
      </c>
      <c r="AI110" s="24">
        <f t="shared" si="24"/>
        <v>0</v>
      </c>
      <c r="AJ110" s="12">
        <f t="shared" si="25"/>
        <v>0</v>
      </c>
      <c r="AP110" s="13">
        <f t="shared" si="26"/>
        <v>0</v>
      </c>
      <c r="AQ110" s="19">
        <f t="shared" si="27"/>
        <v>0</v>
      </c>
      <c r="AR110" s="26">
        <f t="shared" si="28"/>
        <v>0</v>
      </c>
      <c r="AS110" s="26">
        <f t="shared" si="29"/>
        <v>0</v>
      </c>
      <c r="AT110" s="26">
        <f t="shared" si="30"/>
        <v>0</v>
      </c>
    </row>
    <row r="111" spans="1:46" ht="12.75">
      <c r="A111" s="1">
        <v>111</v>
      </c>
      <c r="B111" s="15"/>
      <c r="AF111" s="13">
        <f t="shared" si="21"/>
        <v>0</v>
      </c>
      <c r="AG111" s="24">
        <f t="shared" si="22"/>
        <v>0</v>
      </c>
      <c r="AH111" s="24">
        <f t="shared" si="23"/>
        <v>0</v>
      </c>
      <c r="AI111" s="24">
        <f t="shared" si="24"/>
        <v>0</v>
      </c>
      <c r="AJ111" s="12">
        <f t="shared" si="25"/>
        <v>0</v>
      </c>
      <c r="AP111" s="13">
        <f t="shared" si="26"/>
        <v>0</v>
      </c>
      <c r="AQ111" s="19">
        <f t="shared" si="27"/>
        <v>0</v>
      </c>
      <c r="AR111" s="26">
        <f t="shared" si="28"/>
        <v>0</v>
      </c>
      <c r="AS111" s="26">
        <f t="shared" si="29"/>
        <v>0</v>
      </c>
      <c r="AT111" s="26">
        <f t="shared" si="30"/>
        <v>0</v>
      </c>
    </row>
    <row r="112" spans="1:46" ht="12.75">
      <c r="A112" s="1">
        <v>112</v>
      </c>
      <c r="B112" s="15"/>
      <c r="AF112" s="13">
        <f t="shared" si="21"/>
        <v>0</v>
      </c>
      <c r="AG112" s="24">
        <f t="shared" si="22"/>
        <v>0</v>
      </c>
      <c r="AH112" s="24">
        <f t="shared" si="23"/>
        <v>0</v>
      </c>
      <c r="AI112" s="24">
        <f t="shared" si="24"/>
        <v>0</v>
      </c>
      <c r="AJ112" s="12">
        <f t="shared" si="25"/>
        <v>0</v>
      </c>
      <c r="AP112" s="13">
        <f t="shared" si="26"/>
        <v>0</v>
      </c>
      <c r="AQ112" s="19">
        <f t="shared" si="27"/>
        <v>0</v>
      </c>
      <c r="AR112" s="26">
        <f t="shared" si="28"/>
        <v>0</v>
      </c>
      <c r="AS112" s="26">
        <f t="shared" si="29"/>
        <v>0</v>
      </c>
      <c r="AT112" s="26">
        <f t="shared" si="30"/>
        <v>0</v>
      </c>
    </row>
    <row r="113" spans="1:46" ht="12.75">
      <c r="A113" s="1">
        <v>113</v>
      </c>
      <c r="B113" s="15"/>
      <c r="AF113" s="13">
        <f t="shared" si="21"/>
        <v>0</v>
      </c>
      <c r="AG113" s="24">
        <f t="shared" si="22"/>
        <v>0</v>
      </c>
      <c r="AH113" s="24">
        <f t="shared" si="23"/>
        <v>0</v>
      </c>
      <c r="AI113" s="24">
        <f t="shared" si="24"/>
        <v>0</v>
      </c>
      <c r="AJ113" s="12">
        <f t="shared" si="25"/>
        <v>0</v>
      </c>
      <c r="AP113" s="13">
        <f t="shared" si="26"/>
        <v>0</v>
      </c>
      <c r="AQ113" s="19">
        <f t="shared" si="27"/>
        <v>0</v>
      </c>
      <c r="AR113" s="26">
        <f t="shared" si="28"/>
        <v>0</v>
      </c>
      <c r="AS113" s="26">
        <f t="shared" si="29"/>
        <v>0</v>
      </c>
      <c r="AT113" s="26">
        <f t="shared" si="30"/>
        <v>0</v>
      </c>
    </row>
    <row r="114" spans="1:46" ht="12.75">
      <c r="A114" s="1">
        <v>114</v>
      </c>
      <c r="B114" s="15"/>
      <c r="AF114" s="13">
        <f t="shared" si="21"/>
        <v>0</v>
      </c>
      <c r="AG114" s="24">
        <f t="shared" si="22"/>
        <v>0</v>
      </c>
      <c r="AH114" s="24">
        <f t="shared" si="23"/>
        <v>0</v>
      </c>
      <c r="AI114" s="24">
        <f t="shared" si="24"/>
        <v>0</v>
      </c>
      <c r="AJ114" s="12">
        <f t="shared" si="25"/>
        <v>0</v>
      </c>
      <c r="AP114" s="13">
        <f t="shared" si="26"/>
        <v>0</v>
      </c>
      <c r="AQ114" s="19">
        <f t="shared" si="27"/>
        <v>0</v>
      </c>
      <c r="AR114" s="26">
        <f t="shared" si="28"/>
        <v>0</v>
      </c>
      <c r="AS114" s="26">
        <f t="shared" si="29"/>
        <v>0</v>
      </c>
      <c r="AT114" s="26">
        <f t="shared" si="30"/>
        <v>0</v>
      </c>
    </row>
    <row r="115" spans="1:46" ht="12.75">
      <c r="A115" s="1">
        <v>115</v>
      </c>
      <c r="B115" s="15"/>
      <c r="AF115" s="13">
        <f t="shared" si="21"/>
        <v>0</v>
      </c>
      <c r="AG115" s="24">
        <f t="shared" si="22"/>
        <v>0</v>
      </c>
      <c r="AH115" s="24">
        <f t="shared" si="23"/>
        <v>0</v>
      </c>
      <c r="AI115" s="24">
        <f t="shared" si="24"/>
        <v>0</v>
      </c>
      <c r="AJ115" s="12">
        <f t="shared" si="25"/>
        <v>0</v>
      </c>
      <c r="AP115" s="13">
        <f t="shared" si="26"/>
        <v>0</v>
      </c>
      <c r="AQ115" s="19">
        <f t="shared" si="27"/>
        <v>0</v>
      </c>
      <c r="AR115" s="26">
        <f t="shared" si="28"/>
        <v>0</v>
      </c>
      <c r="AS115" s="26">
        <f t="shared" si="29"/>
        <v>0</v>
      </c>
      <c r="AT115" s="26">
        <f t="shared" si="30"/>
        <v>0</v>
      </c>
    </row>
    <row r="116" spans="1:46" ht="12.75">
      <c r="A116" s="1">
        <v>116</v>
      </c>
      <c r="B116" s="15"/>
      <c r="AF116" s="13">
        <f t="shared" si="21"/>
        <v>0</v>
      </c>
      <c r="AG116" s="24">
        <f t="shared" si="22"/>
        <v>0</v>
      </c>
      <c r="AH116" s="24">
        <f t="shared" si="23"/>
        <v>0</v>
      </c>
      <c r="AI116" s="24">
        <f t="shared" si="24"/>
        <v>0</v>
      </c>
      <c r="AJ116" s="12">
        <f t="shared" si="25"/>
        <v>0</v>
      </c>
      <c r="AP116" s="13">
        <f t="shared" si="26"/>
        <v>0</v>
      </c>
      <c r="AQ116" s="19">
        <f t="shared" si="27"/>
        <v>0</v>
      </c>
      <c r="AR116" s="26">
        <f t="shared" si="28"/>
        <v>0</v>
      </c>
      <c r="AS116" s="26">
        <f t="shared" si="29"/>
        <v>0</v>
      </c>
      <c r="AT116" s="26">
        <f t="shared" si="30"/>
        <v>0</v>
      </c>
    </row>
    <row r="117" spans="1:46" ht="12.75">
      <c r="A117" s="1">
        <v>117</v>
      </c>
      <c r="B117" s="15"/>
      <c r="AF117" s="13">
        <f t="shared" si="21"/>
        <v>0</v>
      </c>
      <c r="AG117" s="24">
        <f t="shared" si="22"/>
        <v>0</v>
      </c>
      <c r="AH117" s="24">
        <f t="shared" si="23"/>
        <v>0</v>
      </c>
      <c r="AI117" s="24">
        <f t="shared" si="24"/>
        <v>0</v>
      </c>
      <c r="AJ117" s="12">
        <f t="shared" si="25"/>
        <v>0</v>
      </c>
      <c r="AP117" s="13">
        <f t="shared" si="26"/>
        <v>0</v>
      </c>
      <c r="AQ117" s="19">
        <f t="shared" si="27"/>
        <v>0</v>
      </c>
      <c r="AR117" s="26">
        <f t="shared" si="28"/>
        <v>0</v>
      </c>
      <c r="AS117" s="26">
        <f t="shared" si="29"/>
        <v>0</v>
      </c>
      <c r="AT117" s="26">
        <f t="shared" si="30"/>
        <v>0</v>
      </c>
    </row>
    <row r="118" spans="1:46" ht="12.75">
      <c r="A118" s="1">
        <v>118</v>
      </c>
      <c r="B118" s="15"/>
      <c r="AF118" s="13">
        <f t="shared" si="21"/>
        <v>0</v>
      </c>
      <c r="AG118" s="24">
        <f t="shared" si="22"/>
        <v>0</v>
      </c>
      <c r="AH118" s="24">
        <f t="shared" si="23"/>
        <v>0</v>
      </c>
      <c r="AI118" s="24">
        <f t="shared" si="24"/>
        <v>0</v>
      </c>
      <c r="AJ118" s="12">
        <f t="shared" si="25"/>
        <v>0</v>
      </c>
      <c r="AP118" s="13">
        <f t="shared" si="26"/>
        <v>0</v>
      </c>
      <c r="AQ118" s="19">
        <f t="shared" si="27"/>
        <v>0</v>
      </c>
      <c r="AR118" s="26">
        <f t="shared" si="28"/>
        <v>0</v>
      </c>
      <c r="AS118" s="26">
        <f t="shared" si="29"/>
        <v>0</v>
      </c>
      <c r="AT118" s="26">
        <f t="shared" si="30"/>
        <v>0</v>
      </c>
    </row>
    <row r="119" spans="1:46" ht="12.75">
      <c r="A119" s="1">
        <v>119</v>
      </c>
      <c r="B119" s="15"/>
      <c r="AF119" s="13">
        <f t="shared" si="21"/>
        <v>0</v>
      </c>
      <c r="AG119" s="24">
        <f t="shared" si="22"/>
        <v>0</v>
      </c>
      <c r="AH119" s="24">
        <f t="shared" si="23"/>
        <v>0</v>
      </c>
      <c r="AI119" s="24">
        <f t="shared" si="24"/>
        <v>0</v>
      </c>
      <c r="AJ119" s="12">
        <f t="shared" si="25"/>
        <v>0</v>
      </c>
      <c r="AP119" s="13">
        <f t="shared" si="26"/>
        <v>0</v>
      </c>
      <c r="AQ119" s="19">
        <f t="shared" si="27"/>
        <v>0</v>
      </c>
      <c r="AR119" s="26">
        <f t="shared" si="28"/>
        <v>0</v>
      </c>
      <c r="AS119" s="26">
        <f t="shared" si="29"/>
        <v>0</v>
      </c>
      <c r="AT119" s="26">
        <f t="shared" si="30"/>
        <v>0</v>
      </c>
    </row>
    <row r="120" spans="1:46" ht="12.75">
      <c r="A120" s="1">
        <v>120</v>
      </c>
      <c r="B120" s="15"/>
      <c r="AF120" s="13">
        <f t="shared" si="21"/>
        <v>0</v>
      </c>
      <c r="AG120" s="24">
        <f t="shared" si="22"/>
        <v>0</v>
      </c>
      <c r="AH120" s="24">
        <f t="shared" si="23"/>
        <v>0</v>
      </c>
      <c r="AI120" s="24">
        <f t="shared" si="24"/>
        <v>0</v>
      </c>
      <c r="AJ120" s="12">
        <f t="shared" si="25"/>
        <v>0</v>
      </c>
      <c r="AP120" s="13">
        <f t="shared" si="26"/>
        <v>0</v>
      </c>
      <c r="AQ120" s="19">
        <f t="shared" si="27"/>
        <v>0</v>
      </c>
      <c r="AR120" s="26">
        <f t="shared" si="28"/>
        <v>0</v>
      </c>
      <c r="AS120" s="26">
        <f t="shared" si="29"/>
        <v>0</v>
      </c>
      <c r="AT120" s="26">
        <f t="shared" si="30"/>
        <v>0</v>
      </c>
    </row>
    <row r="121" spans="1:46" ht="12.75">
      <c r="A121" s="1">
        <v>121</v>
      </c>
      <c r="B121" s="15"/>
      <c r="AF121" s="13">
        <f t="shared" si="21"/>
        <v>0</v>
      </c>
      <c r="AG121" s="24">
        <f t="shared" si="22"/>
        <v>0</v>
      </c>
      <c r="AH121" s="24">
        <f t="shared" si="23"/>
        <v>0</v>
      </c>
      <c r="AI121" s="24">
        <f t="shared" si="24"/>
        <v>0</v>
      </c>
      <c r="AJ121" s="12">
        <f t="shared" si="25"/>
        <v>0</v>
      </c>
      <c r="AP121" s="13">
        <f t="shared" si="26"/>
        <v>0</v>
      </c>
      <c r="AQ121" s="19">
        <f t="shared" si="27"/>
        <v>0</v>
      </c>
      <c r="AR121" s="26">
        <f t="shared" si="28"/>
        <v>0</v>
      </c>
      <c r="AS121" s="26">
        <f t="shared" si="29"/>
        <v>0</v>
      </c>
      <c r="AT121" s="26">
        <f t="shared" si="3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3"/>
  <sheetViews>
    <sheetView workbookViewId="0" topLeftCell="AC1">
      <selection activeCell="C20" sqref="C20"/>
    </sheetView>
  </sheetViews>
  <sheetFormatPr defaultColWidth="9.00390625" defaultRowHeight="12.75"/>
  <cols>
    <col min="1" max="1" width="4.00390625" style="0" bestFit="1" customWidth="1"/>
    <col min="2" max="2" width="6.75390625" style="0" bestFit="1" customWidth="1"/>
    <col min="3" max="14" width="4.625" style="0" bestFit="1" customWidth="1"/>
    <col min="15" max="16" width="4.625" style="0" customWidth="1"/>
    <col min="17" max="17" width="6.625" style="0" bestFit="1" customWidth="1"/>
    <col min="18" max="32" width="4.625" style="0" bestFit="1" customWidth="1"/>
    <col min="33" max="33" width="6.00390625" style="0" customWidth="1"/>
    <col min="34" max="34" width="6.125" style="0" customWidth="1"/>
    <col min="35" max="35" width="5.875" style="0" customWidth="1"/>
    <col min="36" max="36" width="5.625" style="0" bestFit="1" customWidth="1"/>
    <col min="37" max="37" width="5.875" style="0" customWidth="1"/>
    <col min="38" max="38" width="6.00390625" style="0" customWidth="1"/>
    <col min="39" max="39" width="6.125" style="0" customWidth="1"/>
    <col min="40" max="40" width="6.25390625" style="0" customWidth="1"/>
    <col min="41" max="41" width="6.00390625" style="0" customWidth="1"/>
    <col min="42" max="42" width="7.75390625" style="0" customWidth="1"/>
    <col min="43" max="43" width="7.625" style="0" customWidth="1"/>
    <col min="44" max="44" width="6.875" style="0" customWidth="1"/>
    <col min="45" max="45" width="6.125" style="0" customWidth="1"/>
    <col min="46" max="46" width="6.625" style="0" customWidth="1"/>
  </cols>
  <sheetData>
    <row r="1" spans="1:4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55</v>
      </c>
      <c r="AJ1" s="1" t="s">
        <v>56</v>
      </c>
      <c r="AK1" s="1" t="s">
        <v>69</v>
      </c>
      <c r="AL1" s="1" t="s">
        <v>57</v>
      </c>
      <c r="AM1" s="1" t="s">
        <v>58</v>
      </c>
      <c r="AN1" s="1" t="s">
        <v>59</v>
      </c>
      <c r="AO1" s="1" t="s">
        <v>60</v>
      </c>
      <c r="AP1" s="1" t="s">
        <v>61</v>
      </c>
      <c r="AQ1" s="1" t="s">
        <v>62</v>
      </c>
      <c r="AR1" s="1" t="s">
        <v>63</v>
      </c>
      <c r="AS1" s="1" t="s">
        <v>64</v>
      </c>
      <c r="AT1" s="1" t="s">
        <v>65</v>
      </c>
    </row>
    <row r="2" spans="1:43" ht="12.75">
      <c r="A2" s="1">
        <v>2</v>
      </c>
      <c r="B2" s="20" t="s">
        <v>25</v>
      </c>
      <c r="C2" s="2">
        <v>30</v>
      </c>
      <c r="D2" s="2">
        <v>31</v>
      </c>
      <c r="E2" s="2">
        <v>32</v>
      </c>
      <c r="F2" s="2">
        <v>33</v>
      </c>
      <c r="G2" s="2">
        <v>34</v>
      </c>
      <c r="H2" s="2">
        <v>35</v>
      </c>
      <c r="I2" s="2">
        <v>36</v>
      </c>
      <c r="J2" s="2">
        <v>37</v>
      </c>
      <c r="K2" s="2">
        <v>38</v>
      </c>
      <c r="L2" s="2">
        <v>39</v>
      </c>
      <c r="M2" s="2">
        <v>40</v>
      </c>
      <c r="N2" s="2">
        <v>41</v>
      </c>
      <c r="O2" s="2" t="s">
        <v>66</v>
      </c>
      <c r="P2" s="2" t="s">
        <v>67</v>
      </c>
      <c r="Q2" s="2">
        <v>42</v>
      </c>
      <c r="R2" s="2">
        <v>43</v>
      </c>
      <c r="S2" s="2">
        <v>44</v>
      </c>
      <c r="T2" s="2">
        <v>45</v>
      </c>
      <c r="U2" s="2">
        <v>46</v>
      </c>
      <c r="V2" s="2">
        <v>47</v>
      </c>
      <c r="W2" s="2">
        <v>48</v>
      </c>
      <c r="X2" s="2">
        <v>49</v>
      </c>
      <c r="Y2" s="2">
        <v>50</v>
      </c>
      <c r="Z2" s="2">
        <v>51</v>
      </c>
      <c r="AA2" s="2">
        <v>52</v>
      </c>
      <c r="AB2" s="2">
        <v>53</v>
      </c>
      <c r="AC2" s="2">
        <v>54</v>
      </c>
      <c r="AD2" s="2">
        <v>55</v>
      </c>
      <c r="AE2" s="2">
        <v>56</v>
      </c>
      <c r="AF2" s="30"/>
      <c r="AG2" s="22" t="s">
        <v>41</v>
      </c>
      <c r="AH2" s="22" t="s">
        <v>42</v>
      </c>
      <c r="AI2" s="22" t="s">
        <v>43</v>
      </c>
      <c r="AJ2" s="2" t="s">
        <v>68</v>
      </c>
      <c r="AK2" s="3" t="s">
        <v>27</v>
      </c>
      <c r="AL2" s="21" t="s">
        <v>86</v>
      </c>
      <c r="AM2" s="27"/>
      <c r="AN2" s="27"/>
      <c r="AO2" s="27"/>
      <c r="AP2" s="27"/>
      <c r="AQ2" s="27"/>
    </row>
    <row r="3" spans="1:41" ht="12.75">
      <c r="A3" s="1">
        <v>3</v>
      </c>
      <c r="B3" s="20">
        <f>COUNTA(B20:B54)</f>
        <v>1</v>
      </c>
      <c r="C3" s="4">
        <v>2</v>
      </c>
      <c r="D3" s="4">
        <v>1</v>
      </c>
      <c r="E3" s="4">
        <v>1</v>
      </c>
      <c r="F3" s="4">
        <v>1</v>
      </c>
      <c r="G3" s="4">
        <v>3</v>
      </c>
      <c r="H3" s="4">
        <v>3</v>
      </c>
      <c r="I3" s="4">
        <v>2</v>
      </c>
      <c r="J3" s="4">
        <v>2</v>
      </c>
      <c r="K3" s="4">
        <v>2</v>
      </c>
      <c r="L3" s="4">
        <v>2</v>
      </c>
      <c r="M3" s="4">
        <v>2</v>
      </c>
      <c r="N3" s="4">
        <v>1</v>
      </c>
      <c r="O3" s="4">
        <v>1</v>
      </c>
      <c r="P3" s="4">
        <v>1</v>
      </c>
      <c r="Q3" s="4">
        <v>2</v>
      </c>
      <c r="R3" s="4">
        <v>2</v>
      </c>
      <c r="S3" s="4">
        <v>2</v>
      </c>
      <c r="T3" s="4">
        <v>2</v>
      </c>
      <c r="U3" s="4">
        <v>2</v>
      </c>
      <c r="V3" s="4">
        <v>2</v>
      </c>
      <c r="W3" s="4">
        <v>2</v>
      </c>
      <c r="X3" s="4">
        <v>2</v>
      </c>
      <c r="Y3" s="4">
        <v>2</v>
      </c>
      <c r="Z3" s="4">
        <v>2</v>
      </c>
      <c r="AA3" s="4">
        <v>2</v>
      </c>
      <c r="AB3" s="4">
        <v>2</v>
      </c>
      <c r="AC3" s="4">
        <v>1</v>
      </c>
      <c r="AD3" s="4">
        <v>1</v>
      </c>
      <c r="AE3" s="4">
        <v>2</v>
      </c>
      <c r="AF3" s="30"/>
      <c r="AG3" s="4">
        <v>18</v>
      </c>
      <c r="AH3" s="4">
        <v>25</v>
      </c>
      <c r="AI3" s="4">
        <v>7</v>
      </c>
      <c r="AJ3" s="5">
        <f>SUM(AG3:AI3)</f>
        <v>50</v>
      </c>
      <c r="AK3" s="3" t="s">
        <v>28</v>
      </c>
      <c r="AL3" s="2" t="s">
        <v>68</v>
      </c>
      <c r="AM3" s="22" t="s">
        <v>41</v>
      </c>
      <c r="AN3" s="22" t="s">
        <v>42</v>
      </c>
      <c r="AO3" s="22" t="s">
        <v>43</v>
      </c>
    </row>
    <row r="4" spans="1:41" ht="12.75">
      <c r="A4" s="1">
        <v>4</v>
      </c>
      <c r="B4" s="13">
        <v>0</v>
      </c>
      <c r="C4" s="1">
        <f>COUNTIF(C$20:C$120,"0")</f>
        <v>0</v>
      </c>
      <c r="D4" s="1">
        <f aca="true" t="shared" si="0" ref="D4:AE4">COUNTIF(D$20:D$120,"0")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101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7"/>
      <c r="AG4" s="7"/>
      <c r="AH4" s="7"/>
      <c r="AI4" s="7"/>
      <c r="AK4" s="6">
        <v>0</v>
      </c>
      <c r="AL4" s="7">
        <f aca="true" t="shared" si="1" ref="AL4:AL54">COUNTIF(AJ$20:AJ$120,$AK4)</f>
        <v>101</v>
      </c>
      <c r="AM4" s="7">
        <f>COUNTIF(AG$20:AG$120,$AK4)</f>
        <v>101</v>
      </c>
      <c r="AN4" s="7">
        <f>COUNTIF(AH$20:AH$120,$AK4)</f>
        <v>101</v>
      </c>
      <c r="AO4" s="7">
        <f>COUNTIF(AI$20:AI$120,$AK4)</f>
        <v>101</v>
      </c>
    </row>
    <row r="5" spans="1:41" ht="12.75">
      <c r="A5" s="1">
        <v>5</v>
      </c>
      <c r="B5" s="13">
        <v>1</v>
      </c>
      <c r="C5" s="1">
        <f>COUNTIF(C$20:C$120,"1")</f>
        <v>0</v>
      </c>
      <c r="D5" s="1">
        <f aca="true" t="shared" si="2" ref="D5:AE5">COUNTIF(D$20:D$120,"1")</f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1">
        <f t="shared" si="2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7"/>
      <c r="AG5" s="7"/>
      <c r="AH5" s="7"/>
      <c r="AI5" s="7"/>
      <c r="AK5" s="6">
        <v>1</v>
      </c>
      <c r="AL5" s="7">
        <f t="shared" si="1"/>
        <v>0</v>
      </c>
      <c r="AM5" s="7">
        <f aca="true" t="shared" si="3" ref="AM5:AM22">COUNTIF(AG$20:AG$120,$AK5)</f>
        <v>0</v>
      </c>
      <c r="AN5" s="7">
        <f aca="true" t="shared" si="4" ref="AN5:AN29">COUNTIF(AH$20:AH$120,$AK5)</f>
        <v>0</v>
      </c>
      <c r="AO5" s="7">
        <f aca="true" t="shared" si="5" ref="AO5:AO11">COUNTIF(AI$20:AI$120,$AK5)</f>
        <v>0</v>
      </c>
    </row>
    <row r="6" spans="1:41" ht="12.75">
      <c r="A6" s="1">
        <v>6</v>
      </c>
      <c r="B6" s="13">
        <v>2</v>
      </c>
      <c r="C6" s="1">
        <f>COUNTIF(C$20:C$120,"2")</f>
        <v>0</v>
      </c>
      <c r="D6" s="1"/>
      <c r="E6" s="1"/>
      <c r="F6" s="1"/>
      <c r="G6" s="1">
        <f aca="true" t="shared" si="6" ref="G6:AE6">COUNTIF(G$20:G$120,"2")</f>
        <v>0</v>
      </c>
      <c r="H6" s="1">
        <f t="shared" si="6"/>
        <v>0</v>
      </c>
      <c r="I6" s="1">
        <f t="shared" si="6"/>
        <v>0</v>
      </c>
      <c r="J6" s="1">
        <f t="shared" si="6"/>
        <v>0</v>
      </c>
      <c r="K6" s="1">
        <f t="shared" si="6"/>
        <v>0</v>
      </c>
      <c r="L6" s="1">
        <f t="shared" si="6"/>
        <v>0</v>
      </c>
      <c r="M6" s="1">
        <f t="shared" si="6"/>
        <v>0</v>
      </c>
      <c r="N6" s="1"/>
      <c r="O6" s="1"/>
      <c r="P6" s="1"/>
      <c r="Q6" s="1">
        <f t="shared" si="6"/>
        <v>0</v>
      </c>
      <c r="R6" s="1">
        <f t="shared" si="6"/>
        <v>0</v>
      </c>
      <c r="S6" s="1">
        <f t="shared" si="6"/>
        <v>0</v>
      </c>
      <c r="T6" s="1">
        <f t="shared" si="6"/>
        <v>0</v>
      </c>
      <c r="U6" s="1">
        <f t="shared" si="6"/>
        <v>0</v>
      </c>
      <c r="V6" s="1">
        <f t="shared" si="6"/>
        <v>0</v>
      </c>
      <c r="W6" s="1">
        <f t="shared" si="6"/>
        <v>0</v>
      </c>
      <c r="X6" s="1">
        <f t="shared" si="6"/>
        <v>0</v>
      </c>
      <c r="Y6" s="1">
        <f t="shared" si="6"/>
        <v>0</v>
      </c>
      <c r="Z6" s="1">
        <f t="shared" si="6"/>
        <v>0</v>
      </c>
      <c r="AA6" s="1">
        <f t="shared" si="6"/>
        <v>0</v>
      </c>
      <c r="AB6" s="1">
        <f t="shared" si="6"/>
        <v>0</v>
      </c>
      <c r="AC6" s="1"/>
      <c r="AD6" s="1"/>
      <c r="AE6" s="1">
        <f t="shared" si="6"/>
        <v>0</v>
      </c>
      <c r="AF6" s="7"/>
      <c r="AG6" s="7"/>
      <c r="AH6" s="7"/>
      <c r="AI6" s="7"/>
      <c r="AK6" s="6">
        <v>2</v>
      </c>
      <c r="AL6" s="7">
        <f t="shared" si="1"/>
        <v>0</v>
      </c>
      <c r="AM6" s="7">
        <f t="shared" si="3"/>
        <v>0</v>
      </c>
      <c r="AN6" s="7">
        <f t="shared" si="4"/>
        <v>0</v>
      </c>
      <c r="AO6" s="7">
        <f t="shared" si="5"/>
        <v>0</v>
      </c>
    </row>
    <row r="7" spans="1:41" ht="12.75">
      <c r="A7" s="1">
        <v>7</v>
      </c>
      <c r="B7" s="13"/>
      <c r="C7" s="1"/>
      <c r="D7" s="1"/>
      <c r="E7" s="1"/>
      <c r="F7" s="1"/>
      <c r="G7" s="1">
        <f>COUNTIF(G$20:G$120,"3")</f>
        <v>0</v>
      </c>
      <c r="H7" s="1">
        <f>COUNTIF(H$20:H$120,"3")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7"/>
      <c r="AG7" s="7"/>
      <c r="AH7" s="7"/>
      <c r="AI7" s="7"/>
      <c r="AK7" s="6">
        <v>3</v>
      </c>
      <c r="AL7" s="7">
        <f t="shared" si="1"/>
        <v>0</v>
      </c>
      <c r="AM7" s="7">
        <f t="shared" si="3"/>
        <v>0</v>
      </c>
      <c r="AN7" s="7">
        <f t="shared" si="4"/>
        <v>0</v>
      </c>
      <c r="AO7" s="7">
        <f t="shared" si="5"/>
        <v>0</v>
      </c>
    </row>
    <row r="8" spans="1:41" ht="12.75">
      <c r="A8" s="1">
        <v>8</v>
      </c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7"/>
      <c r="AG8" s="7"/>
      <c r="AH8" s="7"/>
      <c r="AI8" s="7"/>
      <c r="AK8" s="6">
        <v>4</v>
      </c>
      <c r="AL8" s="7">
        <f t="shared" si="1"/>
        <v>0</v>
      </c>
      <c r="AM8" s="7">
        <f t="shared" si="3"/>
        <v>0</v>
      </c>
      <c r="AN8" s="7">
        <f t="shared" si="4"/>
        <v>0</v>
      </c>
      <c r="AO8" s="7">
        <f t="shared" si="5"/>
        <v>0</v>
      </c>
    </row>
    <row r="9" spans="1:41" ht="12.75">
      <c r="A9" s="1">
        <v>9</v>
      </c>
      <c r="B9" s="13"/>
      <c r="C9" s="1"/>
      <c r="D9" s="1"/>
      <c r="E9" s="1"/>
      <c r="F9" s="1"/>
      <c r="G9" s="1"/>
      <c r="H9" s="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  <c r="Z9" s="1"/>
      <c r="AA9" s="1"/>
      <c r="AF9" s="7"/>
      <c r="AG9" s="7"/>
      <c r="AH9" s="7"/>
      <c r="AI9" s="7"/>
      <c r="AK9" s="6">
        <v>5</v>
      </c>
      <c r="AL9" s="7">
        <f t="shared" si="1"/>
        <v>0</v>
      </c>
      <c r="AM9" s="7">
        <f t="shared" si="3"/>
        <v>0</v>
      </c>
      <c r="AN9" s="7">
        <f t="shared" si="4"/>
        <v>0</v>
      </c>
      <c r="AO9" s="7">
        <f t="shared" si="5"/>
        <v>0</v>
      </c>
    </row>
    <row r="10" spans="1:41" ht="12.75">
      <c r="A10" s="1">
        <v>10</v>
      </c>
      <c r="B10" s="13" t="s">
        <v>33</v>
      </c>
      <c r="C10" s="8">
        <f aca="true" t="shared" si="7" ref="C10:AE13">C4/$B$3</f>
        <v>0</v>
      </c>
      <c r="D10" s="8">
        <f t="shared" si="7"/>
        <v>0</v>
      </c>
      <c r="E10" s="8">
        <f t="shared" si="7"/>
        <v>0</v>
      </c>
      <c r="F10" s="8">
        <f t="shared" si="7"/>
        <v>0</v>
      </c>
      <c r="G10" s="8">
        <f t="shared" si="7"/>
        <v>0</v>
      </c>
      <c r="H10" s="8">
        <f t="shared" si="7"/>
        <v>0</v>
      </c>
      <c r="I10" s="8">
        <f t="shared" si="7"/>
        <v>0</v>
      </c>
      <c r="J10" s="8">
        <f t="shared" si="7"/>
        <v>0</v>
      </c>
      <c r="K10" s="8">
        <f t="shared" si="7"/>
        <v>0</v>
      </c>
      <c r="L10" s="8">
        <f t="shared" si="7"/>
        <v>0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8">
        <f t="shared" si="7"/>
        <v>101</v>
      </c>
      <c r="R10" s="8">
        <f t="shared" si="7"/>
        <v>0</v>
      </c>
      <c r="S10" s="8">
        <f t="shared" si="7"/>
        <v>0</v>
      </c>
      <c r="T10" s="8">
        <f t="shared" si="7"/>
        <v>0</v>
      </c>
      <c r="U10" s="8">
        <f t="shared" si="7"/>
        <v>0</v>
      </c>
      <c r="V10" s="8">
        <f t="shared" si="7"/>
        <v>0</v>
      </c>
      <c r="W10" s="8">
        <f t="shared" si="7"/>
        <v>0</v>
      </c>
      <c r="X10" s="8">
        <f t="shared" si="7"/>
        <v>0</v>
      </c>
      <c r="Y10" s="8">
        <f t="shared" si="7"/>
        <v>0</v>
      </c>
      <c r="Z10" s="8">
        <f t="shared" si="7"/>
        <v>0</v>
      </c>
      <c r="AA10" s="8">
        <f t="shared" si="7"/>
        <v>0</v>
      </c>
      <c r="AB10" s="8">
        <f t="shared" si="7"/>
        <v>0</v>
      </c>
      <c r="AC10" s="8">
        <f t="shared" si="7"/>
        <v>0</v>
      </c>
      <c r="AD10" s="8">
        <f t="shared" si="7"/>
        <v>0</v>
      </c>
      <c r="AE10" s="8">
        <f t="shared" si="7"/>
        <v>0</v>
      </c>
      <c r="AF10" s="8"/>
      <c r="AG10" s="8"/>
      <c r="AH10" s="8"/>
      <c r="AI10" s="8"/>
      <c r="AK10" s="6">
        <v>6</v>
      </c>
      <c r="AL10" s="7">
        <f t="shared" si="1"/>
        <v>0</v>
      </c>
      <c r="AM10" s="7">
        <f t="shared" si="3"/>
        <v>0</v>
      </c>
      <c r="AN10" s="7">
        <f t="shared" si="4"/>
        <v>0</v>
      </c>
      <c r="AO10" s="7">
        <f t="shared" si="5"/>
        <v>0</v>
      </c>
    </row>
    <row r="11" spans="1:41" ht="12.75">
      <c r="A11" s="1">
        <v>11</v>
      </c>
      <c r="B11" s="13" t="s">
        <v>32</v>
      </c>
      <c r="C11" s="8">
        <f>C5/$B$3</f>
        <v>0</v>
      </c>
      <c r="D11" s="8">
        <f t="shared" si="7"/>
        <v>0</v>
      </c>
      <c r="E11" s="8">
        <f t="shared" si="7"/>
        <v>0</v>
      </c>
      <c r="F11" s="8">
        <f t="shared" si="7"/>
        <v>0</v>
      </c>
      <c r="G11" s="8">
        <f t="shared" si="7"/>
        <v>0</v>
      </c>
      <c r="H11" s="8">
        <f t="shared" si="7"/>
        <v>0</v>
      </c>
      <c r="I11" s="8">
        <f t="shared" si="7"/>
        <v>0</v>
      </c>
      <c r="J11" s="8">
        <f t="shared" si="7"/>
        <v>0</v>
      </c>
      <c r="K11" s="8">
        <f t="shared" si="7"/>
        <v>0</v>
      </c>
      <c r="L11" s="8">
        <f t="shared" si="7"/>
        <v>0</v>
      </c>
      <c r="M11" s="8">
        <f t="shared" si="7"/>
        <v>0</v>
      </c>
      <c r="N11" s="8">
        <f t="shared" si="7"/>
        <v>0</v>
      </c>
      <c r="O11" s="8">
        <f t="shared" si="7"/>
        <v>0</v>
      </c>
      <c r="P11" s="8">
        <f t="shared" si="7"/>
        <v>0</v>
      </c>
      <c r="Q11" s="8">
        <f t="shared" si="7"/>
        <v>0</v>
      </c>
      <c r="R11" s="8">
        <f t="shared" si="7"/>
        <v>0</v>
      </c>
      <c r="S11" s="8">
        <f t="shared" si="7"/>
        <v>0</v>
      </c>
      <c r="T11" s="8">
        <f t="shared" si="7"/>
        <v>0</v>
      </c>
      <c r="U11" s="8">
        <f t="shared" si="7"/>
        <v>0</v>
      </c>
      <c r="V11" s="8">
        <f>V5/$B$3</f>
        <v>0</v>
      </c>
      <c r="W11" s="8">
        <f t="shared" si="7"/>
        <v>0</v>
      </c>
      <c r="X11" s="8">
        <f t="shared" si="7"/>
        <v>0</v>
      </c>
      <c r="Y11" s="8">
        <f t="shared" si="7"/>
        <v>0</v>
      </c>
      <c r="Z11" s="8">
        <f t="shared" si="7"/>
        <v>0</v>
      </c>
      <c r="AA11" s="8">
        <f t="shared" si="7"/>
        <v>0</v>
      </c>
      <c r="AB11" s="8">
        <f t="shared" si="7"/>
        <v>0</v>
      </c>
      <c r="AC11" s="8">
        <f t="shared" si="7"/>
        <v>0</v>
      </c>
      <c r="AD11" s="8">
        <f t="shared" si="7"/>
        <v>0</v>
      </c>
      <c r="AE11" s="8">
        <f t="shared" si="7"/>
        <v>0</v>
      </c>
      <c r="AF11" s="8"/>
      <c r="AG11" s="23" t="s">
        <v>73</v>
      </c>
      <c r="AH11" s="18"/>
      <c r="AI11" s="18"/>
      <c r="AJ11" s="18"/>
      <c r="AK11" s="6">
        <v>7</v>
      </c>
      <c r="AL11" s="7">
        <f t="shared" si="1"/>
        <v>0</v>
      </c>
      <c r="AM11" s="7">
        <f t="shared" si="3"/>
        <v>0</v>
      </c>
      <c r="AN11" s="7">
        <f t="shared" si="4"/>
        <v>0</v>
      </c>
      <c r="AO11" s="7">
        <f t="shared" si="5"/>
        <v>0</v>
      </c>
    </row>
    <row r="12" spans="1:41" ht="12.75">
      <c r="A12" s="1">
        <v>12</v>
      </c>
      <c r="B12" s="13" t="s">
        <v>36</v>
      </c>
      <c r="C12" s="8">
        <f>C6/$B$3</f>
        <v>0</v>
      </c>
      <c r="D12" s="8"/>
      <c r="E12" s="8"/>
      <c r="F12" s="8"/>
      <c r="G12" s="8">
        <f t="shared" si="7"/>
        <v>0</v>
      </c>
      <c r="H12" s="8">
        <f>H6/$B$3</f>
        <v>0</v>
      </c>
      <c r="I12" s="8">
        <f t="shared" si="7"/>
        <v>0</v>
      </c>
      <c r="J12" s="8">
        <f t="shared" si="7"/>
        <v>0</v>
      </c>
      <c r="K12" s="8">
        <f t="shared" si="7"/>
        <v>0</v>
      </c>
      <c r="L12" s="8">
        <f t="shared" si="7"/>
        <v>0</v>
      </c>
      <c r="M12" s="8">
        <f t="shared" si="7"/>
        <v>0</v>
      </c>
      <c r="N12" s="8"/>
      <c r="O12" s="8"/>
      <c r="P12" s="8"/>
      <c r="Q12" s="8">
        <f t="shared" si="7"/>
        <v>0</v>
      </c>
      <c r="R12" s="8">
        <f t="shared" si="7"/>
        <v>0</v>
      </c>
      <c r="S12" s="8">
        <f t="shared" si="7"/>
        <v>0</v>
      </c>
      <c r="T12" s="8">
        <f t="shared" si="7"/>
        <v>0</v>
      </c>
      <c r="U12" s="8">
        <f t="shared" si="7"/>
        <v>0</v>
      </c>
      <c r="V12" s="8">
        <f>V6/$B$3</f>
        <v>0</v>
      </c>
      <c r="W12" s="8">
        <f t="shared" si="7"/>
        <v>0</v>
      </c>
      <c r="X12" s="8">
        <f t="shared" si="7"/>
        <v>0</v>
      </c>
      <c r="Y12" s="8">
        <f t="shared" si="7"/>
        <v>0</v>
      </c>
      <c r="Z12" s="8">
        <f t="shared" si="7"/>
        <v>0</v>
      </c>
      <c r="AA12" s="8">
        <f t="shared" si="7"/>
        <v>0</v>
      </c>
      <c r="AB12" s="8">
        <f t="shared" si="7"/>
        <v>0</v>
      </c>
      <c r="AC12" s="8"/>
      <c r="AD12" s="8"/>
      <c r="AE12" s="8">
        <f t="shared" si="7"/>
        <v>0</v>
      </c>
      <c r="AF12" s="7"/>
      <c r="AG12" s="25">
        <f>SUM(AG20:AG120)/$B$3</f>
        <v>0</v>
      </c>
      <c r="AH12" s="25">
        <f>SUM(AH20:AH121)/$B$3</f>
        <v>0</v>
      </c>
      <c r="AI12" s="25">
        <f>SUM(AI20:AI121)/$B$3</f>
        <v>0</v>
      </c>
      <c r="AJ12" s="25">
        <f>SUM(AJ20:AJ121)/$B$3</f>
        <v>0</v>
      </c>
      <c r="AK12" s="6">
        <v>8</v>
      </c>
      <c r="AL12" s="7">
        <f t="shared" si="1"/>
        <v>0</v>
      </c>
      <c r="AM12" s="7">
        <f t="shared" si="3"/>
        <v>0</v>
      </c>
      <c r="AN12" s="7">
        <f t="shared" si="4"/>
        <v>0</v>
      </c>
      <c r="AO12" s="7"/>
    </row>
    <row r="13" spans="1:41" ht="12.75">
      <c r="A13" s="1">
        <v>13</v>
      </c>
      <c r="B13" s="13" t="s">
        <v>77</v>
      </c>
      <c r="C13" s="8"/>
      <c r="D13" s="8"/>
      <c r="E13" s="8"/>
      <c r="F13" s="8"/>
      <c r="G13" s="8">
        <f t="shared" si="7"/>
        <v>0</v>
      </c>
      <c r="H13" s="8">
        <f>H7/$B$3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F13" s="7"/>
      <c r="AG13" s="23" t="s">
        <v>74</v>
      </c>
      <c r="AH13" s="9"/>
      <c r="AI13" s="9"/>
      <c r="AJ13" s="9"/>
      <c r="AK13" s="6">
        <v>9</v>
      </c>
      <c r="AL13" s="7">
        <f t="shared" si="1"/>
        <v>0</v>
      </c>
      <c r="AM13" s="7">
        <f t="shared" si="3"/>
        <v>0</v>
      </c>
      <c r="AN13" s="7">
        <f t="shared" si="4"/>
        <v>0</v>
      </c>
      <c r="AO13" s="7"/>
    </row>
    <row r="14" spans="1:41" ht="12.75">
      <c r="A14" s="1">
        <v>14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8"/>
      <c r="AG14" s="29">
        <f>SUM(AG20:AG120)/(18*$B$3)</f>
        <v>0</v>
      </c>
      <c r="AH14" s="29">
        <f>SUM(AH20:AH120)/(25*$B$3)</f>
        <v>0</v>
      </c>
      <c r="AI14" s="29">
        <f>SUM(AI20:AI120)/(7*$B$3)</f>
        <v>0</v>
      </c>
      <c r="AJ14" s="29">
        <f>SUM(AJ20:AJ120)/(50*$B$3)</f>
        <v>0</v>
      </c>
      <c r="AK14" s="6">
        <v>10</v>
      </c>
      <c r="AL14" s="7">
        <f t="shared" si="1"/>
        <v>0</v>
      </c>
      <c r="AM14" s="7">
        <f t="shared" si="3"/>
        <v>0</v>
      </c>
      <c r="AN14" s="7">
        <f t="shared" si="4"/>
        <v>0</v>
      </c>
      <c r="AO14" s="7"/>
    </row>
    <row r="15" spans="1:41" ht="12.75">
      <c r="A15" s="1">
        <v>15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8"/>
      <c r="AG15" s="8"/>
      <c r="AH15" s="8"/>
      <c r="AI15" s="8"/>
      <c r="AK15" s="6">
        <v>11</v>
      </c>
      <c r="AL15" s="7">
        <f t="shared" si="1"/>
        <v>0</v>
      </c>
      <c r="AM15" s="7">
        <f t="shared" si="3"/>
        <v>0</v>
      </c>
      <c r="AN15" s="7">
        <f t="shared" si="4"/>
        <v>0</v>
      </c>
      <c r="AO15" s="7"/>
    </row>
    <row r="16" spans="1:41" ht="12.75">
      <c r="A16" s="1">
        <v>16</v>
      </c>
      <c r="B16" s="13"/>
      <c r="C16" s="10"/>
      <c r="D16" s="10"/>
      <c r="E16" s="10"/>
      <c r="F16" s="10"/>
      <c r="G16" s="10"/>
      <c r="H16" s="10"/>
      <c r="I16" s="18"/>
      <c r="J16" s="18"/>
      <c r="K16" s="18"/>
      <c r="L16" s="18"/>
      <c r="M16" s="18" t="s">
        <v>72</v>
      </c>
      <c r="N16" s="18"/>
      <c r="O16" s="18"/>
      <c r="P16" s="18"/>
      <c r="Q16" s="18"/>
      <c r="R16" s="10"/>
      <c r="S16" s="10"/>
      <c r="T16" s="10"/>
      <c r="U16" s="10"/>
      <c r="V16" s="10"/>
      <c r="W16" s="10"/>
      <c r="X16" s="10"/>
      <c r="Y16" s="10"/>
      <c r="Z16" s="10"/>
      <c r="AA16" s="10"/>
      <c r="AG16" s="9" t="s">
        <v>44</v>
      </c>
      <c r="AH16" s="9"/>
      <c r="AI16" s="16"/>
      <c r="AK16" s="6">
        <v>12</v>
      </c>
      <c r="AL16" s="7">
        <f t="shared" si="1"/>
        <v>0</v>
      </c>
      <c r="AM16" s="7">
        <f t="shared" si="3"/>
        <v>0</v>
      </c>
      <c r="AN16" s="7">
        <f t="shared" si="4"/>
        <v>0</v>
      </c>
      <c r="AO16" s="7"/>
    </row>
    <row r="17" spans="1:40" ht="12.75">
      <c r="A17" s="1">
        <v>17</v>
      </c>
      <c r="B17" s="13" t="s">
        <v>38</v>
      </c>
      <c r="C17" s="11">
        <f>(C5+2*C6)/(2*$B$3)</f>
        <v>0</v>
      </c>
      <c r="D17" s="11">
        <f>(D5+2*D6)/(1*$B$3)</f>
        <v>0</v>
      </c>
      <c r="E17" s="11">
        <f>(E5+2*E6)/(1*$B$3)</f>
        <v>0</v>
      </c>
      <c r="F17" s="11">
        <f>(F5+2*F6)/(1*$B$3)</f>
        <v>0</v>
      </c>
      <c r="G17" s="11">
        <f>(G5+2*G6)/(3*$B$3)</f>
        <v>0</v>
      </c>
      <c r="H17" s="11">
        <f>(H5+2*H6)/(3*$B$3)</f>
        <v>0</v>
      </c>
      <c r="I17" s="11">
        <f aca="true" t="shared" si="8" ref="I17:AE17">(I5+2*I6)/(2*$B$3)</f>
        <v>0</v>
      </c>
      <c r="J17" s="11">
        <f t="shared" si="8"/>
        <v>0</v>
      </c>
      <c r="K17" s="11">
        <f t="shared" si="8"/>
        <v>0</v>
      </c>
      <c r="L17" s="11">
        <f t="shared" si="8"/>
        <v>0</v>
      </c>
      <c r="M17" s="11">
        <f t="shared" si="8"/>
        <v>0</v>
      </c>
      <c r="N17" s="11">
        <f>(N5+2*N6)/(1*$B$3)</f>
        <v>0</v>
      </c>
      <c r="O17" s="11">
        <f>(O5+2*O6)/(1*$B$3)</f>
        <v>0</v>
      </c>
      <c r="P17" s="11">
        <f>(P5+2*P6)/(1*$B$3)</f>
        <v>0</v>
      </c>
      <c r="Q17" s="11">
        <f t="shared" si="8"/>
        <v>0</v>
      </c>
      <c r="R17" s="11">
        <f t="shared" si="8"/>
        <v>0</v>
      </c>
      <c r="S17" s="11">
        <f t="shared" si="8"/>
        <v>0</v>
      </c>
      <c r="T17" s="11">
        <f t="shared" si="8"/>
        <v>0</v>
      </c>
      <c r="U17" s="11">
        <f t="shared" si="8"/>
        <v>0</v>
      </c>
      <c r="V17" s="11">
        <f t="shared" si="8"/>
        <v>0</v>
      </c>
      <c r="W17" s="11">
        <f t="shared" si="8"/>
        <v>0</v>
      </c>
      <c r="X17" s="11">
        <f t="shared" si="8"/>
        <v>0</v>
      </c>
      <c r="Y17" s="11">
        <f t="shared" si="8"/>
        <v>0</v>
      </c>
      <c r="Z17" s="11">
        <f t="shared" si="8"/>
        <v>0</v>
      </c>
      <c r="AA17" s="11">
        <f t="shared" si="8"/>
        <v>0</v>
      </c>
      <c r="AB17" s="11">
        <f t="shared" si="8"/>
        <v>0</v>
      </c>
      <c r="AC17" s="11">
        <f>(AC5+2*AC6)/(1*$B$3)</f>
        <v>0</v>
      </c>
      <c r="AD17" s="11">
        <f>(AD5+2*AD6)/(1*$B$3)</f>
        <v>0</v>
      </c>
      <c r="AE17" s="11">
        <f t="shared" si="8"/>
        <v>0</v>
      </c>
      <c r="AF17" s="7"/>
      <c r="AG17" s="25">
        <f>SUM(AG20:AG120)/(18*$B$3)</f>
        <v>0</v>
      </c>
      <c r="AH17" s="25">
        <f>SUM(AH20:AH120)/(25*$B$3)</f>
        <v>0</v>
      </c>
      <c r="AI17" s="25">
        <f>SUM(AI20:AI120)/(7*$B$3)</f>
        <v>0</v>
      </c>
      <c r="AJ17" s="25">
        <f>SUM(AJ20:AJ120)/(50*$B$3)</f>
        <v>0</v>
      </c>
      <c r="AK17" s="6">
        <v>13</v>
      </c>
      <c r="AL17" s="7">
        <f t="shared" si="1"/>
        <v>0</v>
      </c>
      <c r="AM17" s="7">
        <f t="shared" si="3"/>
        <v>0</v>
      </c>
      <c r="AN17" s="7">
        <f t="shared" si="4"/>
        <v>0</v>
      </c>
    </row>
    <row r="18" spans="1:46" ht="12.75">
      <c r="A18" s="1">
        <v>18</v>
      </c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K18" s="6">
        <v>14</v>
      </c>
      <c r="AL18" s="7">
        <f t="shared" si="1"/>
        <v>0</v>
      </c>
      <c r="AM18" s="7">
        <f t="shared" si="3"/>
        <v>0</v>
      </c>
      <c r="AN18" s="7">
        <f t="shared" si="4"/>
        <v>0</v>
      </c>
      <c r="AP18" s="13" t="s">
        <v>29</v>
      </c>
      <c r="AQ18" s="9" t="s">
        <v>87</v>
      </c>
      <c r="AR18" s="9"/>
      <c r="AS18" s="9"/>
      <c r="AT18" s="9"/>
    </row>
    <row r="19" spans="1:46" ht="12.75">
      <c r="A19" s="1">
        <v>19</v>
      </c>
      <c r="B19" s="14" t="s">
        <v>29</v>
      </c>
      <c r="C19" s="2">
        <v>30</v>
      </c>
      <c r="D19" s="2">
        <v>31</v>
      </c>
      <c r="E19" s="2">
        <v>32</v>
      </c>
      <c r="F19" s="2">
        <v>33</v>
      </c>
      <c r="G19" s="2">
        <v>34</v>
      </c>
      <c r="H19" s="2">
        <v>35</v>
      </c>
      <c r="I19" s="2">
        <v>36</v>
      </c>
      <c r="J19" s="2">
        <v>37</v>
      </c>
      <c r="K19" s="2">
        <v>38</v>
      </c>
      <c r="L19" s="2">
        <v>39</v>
      </c>
      <c r="M19" s="2">
        <v>40</v>
      </c>
      <c r="N19" s="2">
        <v>41</v>
      </c>
      <c r="O19" s="2" t="s">
        <v>66</v>
      </c>
      <c r="P19" s="2" t="s">
        <v>67</v>
      </c>
      <c r="Q19" s="2">
        <v>42</v>
      </c>
      <c r="R19" s="2">
        <v>43</v>
      </c>
      <c r="S19" s="2">
        <v>44</v>
      </c>
      <c r="T19" s="2">
        <v>45</v>
      </c>
      <c r="U19" s="2">
        <v>46</v>
      </c>
      <c r="V19" s="2">
        <v>47</v>
      </c>
      <c r="W19" s="2">
        <v>48</v>
      </c>
      <c r="X19" s="2">
        <v>49</v>
      </c>
      <c r="Y19" s="2">
        <v>50</v>
      </c>
      <c r="Z19" s="2">
        <v>51</v>
      </c>
      <c r="AA19" s="2">
        <v>52</v>
      </c>
      <c r="AB19" s="2">
        <v>53</v>
      </c>
      <c r="AC19" s="2">
        <v>54</v>
      </c>
      <c r="AD19" s="2">
        <v>55</v>
      </c>
      <c r="AE19" s="2">
        <v>56</v>
      </c>
      <c r="AF19" s="14" t="s">
        <v>34</v>
      </c>
      <c r="AG19" s="22" t="s">
        <v>41</v>
      </c>
      <c r="AH19" s="22" t="s">
        <v>42</v>
      </c>
      <c r="AI19" s="22" t="s">
        <v>43</v>
      </c>
      <c r="AJ19" s="2" t="s">
        <v>68</v>
      </c>
      <c r="AK19" s="6">
        <v>15</v>
      </c>
      <c r="AL19" s="7">
        <f t="shared" si="1"/>
        <v>0</v>
      </c>
      <c r="AM19" s="7">
        <f t="shared" si="3"/>
        <v>0</v>
      </c>
      <c r="AN19" s="7">
        <f t="shared" si="4"/>
        <v>0</v>
      </c>
      <c r="AP19" s="14" t="s">
        <v>30</v>
      </c>
      <c r="AQ19" s="2" t="s">
        <v>68</v>
      </c>
      <c r="AR19" s="22" t="s">
        <v>41</v>
      </c>
      <c r="AS19" s="22" t="s">
        <v>42</v>
      </c>
      <c r="AT19" s="22" t="s">
        <v>43</v>
      </c>
    </row>
    <row r="20" spans="1:46" ht="12.75">
      <c r="A20" s="1">
        <v>20</v>
      </c>
      <c r="B20" s="13" t="s">
        <v>31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>SUM(O20:P20)</f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3" t="str">
        <f>B20</f>
        <v>A01</v>
      </c>
      <c r="AG20" s="24">
        <f>D20+F20+I20+K20+P20+T20+V20+AA20+AB20+AC20+U20</f>
        <v>0</v>
      </c>
      <c r="AH20" s="24">
        <f>C20+E20+G20+H20+J20+L20+M20+O20+X20+Y20+Z20+AD20+AE20</f>
        <v>0</v>
      </c>
      <c r="AI20" s="24">
        <f>N20+R20+S20+W20</f>
        <v>0</v>
      </c>
      <c r="AJ20" s="12">
        <f>SUM(AG20:AI20)</f>
        <v>0</v>
      </c>
      <c r="AK20" s="6">
        <v>16</v>
      </c>
      <c r="AL20" s="7">
        <f t="shared" si="1"/>
        <v>0</v>
      </c>
      <c r="AM20" s="7">
        <f t="shared" si="3"/>
        <v>0</v>
      </c>
      <c r="AN20" s="7">
        <f t="shared" si="4"/>
        <v>0</v>
      </c>
      <c r="AP20" s="13" t="str">
        <f>AF20</f>
        <v>A01</v>
      </c>
      <c r="AQ20" s="19">
        <f>AJ20/50</f>
        <v>0</v>
      </c>
      <c r="AR20" s="26">
        <f>AG20/18</f>
        <v>0</v>
      </c>
      <c r="AS20" s="26">
        <f>AH20/25</f>
        <v>0</v>
      </c>
      <c r="AT20" s="26">
        <f>AI20/7</f>
        <v>0</v>
      </c>
    </row>
    <row r="21" spans="1:46" ht="12.75">
      <c r="A21" s="1">
        <v>21</v>
      </c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>SUM(O21:P21)</f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3">
        <f aca="true" t="shared" si="9" ref="AF21:AF84">B21</f>
        <v>0</v>
      </c>
      <c r="AG21" s="24">
        <f aca="true" t="shared" si="10" ref="AG21:AG84">D21+F21+I21+K21+P21+T21+V21+AA21+AB21+AC21+U21</f>
        <v>0</v>
      </c>
      <c r="AH21" s="24">
        <f aca="true" t="shared" si="11" ref="AH21:AH84">C21+E21+G21+H21+J21+L21+M21+O21+X21+Y21+Z21+AD21+AE21</f>
        <v>0</v>
      </c>
      <c r="AI21" s="24">
        <f aca="true" t="shared" si="12" ref="AI21:AI84">N21+R21+S21+W21</f>
        <v>0</v>
      </c>
      <c r="AJ21" s="12">
        <f aca="true" t="shared" si="13" ref="AJ21:AJ84">SUM(AG21:AI21)</f>
        <v>0</v>
      </c>
      <c r="AK21" s="6">
        <v>17</v>
      </c>
      <c r="AL21" s="7">
        <f t="shared" si="1"/>
        <v>0</v>
      </c>
      <c r="AM21" s="7">
        <f t="shared" si="3"/>
        <v>0</v>
      </c>
      <c r="AN21" s="7">
        <f t="shared" si="4"/>
        <v>0</v>
      </c>
      <c r="AP21" s="13">
        <f aca="true" t="shared" si="14" ref="AP21:AP84">AF21</f>
        <v>0</v>
      </c>
      <c r="AQ21" s="19">
        <f aca="true" t="shared" si="15" ref="AQ21:AQ84">AJ21/50</f>
        <v>0</v>
      </c>
      <c r="AR21" s="26">
        <f aca="true" t="shared" si="16" ref="AR21:AR84">AG21/18</f>
        <v>0</v>
      </c>
      <c r="AS21" s="26">
        <f aca="true" t="shared" si="17" ref="AS21:AS84">AH21/25</f>
        <v>0</v>
      </c>
      <c r="AT21" s="26">
        <f aca="true" t="shared" si="18" ref="AT21:AT84">AI21/7</f>
        <v>0</v>
      </c>
    </row>
    <row r="22" spans="1:46" ht="12.75">
      <c r="A22" s="1">
        <v>22</v>
      </c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>SUM(O22:P22)</f>
        <v>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3">
        <f t="shared" si="9"/>
        <v>0</v>
      </c>
      <c r="AG22" s="24">
        <f t="shared" si="10"/>
        <v>0</v>
      </c>
      <c r="AH22" s="24">
        <f t="shared" si="11"/>
        <v>0</v>
      </c>
      <c r="AI22" s="24">
        <f t="shared" si="12"/>
        <v>0</v>
      </c>
      <c r="AJ22" s="12">
        <f t="shared" si="13"/>
        <v>0</v>
      </c>
      <c r="AK22" s="6">
        <v>18</v>
      </c>
      <c r="AL22" s="7">
        <f t="shared" si="1"/>
        <v>0</v>
      </c>
      <c r="AM22" s="7">
        <f t="shared" si="3"/>
        <v>0</v>
      </c>
      <c r="AN22" s="7">
        <f t="shared" si="4"/>
        <v>0</v>
      </c>
      <c r="AP22" s="13">
        <f t="shared" si="14"/>
        <v>0</v>
      </c>
      <c r="AQ22" s="19">
        <f t="shared" si="15"/>
        <v>0</v>
      </c>
      <c r="AR22" s="26">
        <f t="shared" si="16"/>
        <v>0</v>
      </c>
      <c r="AS22" s="26">
        <f t="shared" si="17"/>
        <v>0</v>
      </c>
      <c r="AT22" s="26">
        <f t="shared" si="18"/>
        <v>0</v>
      </c>
    </row>
    <row r="23" spans="1:46" ht="12.75">
      <c r="A23" s="1">
        <v>23</v>
      </c>
      <c r="B23" s="1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>SUM(O23:P23)</f>
        <v>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3">
        <f t="shared" si="9"/>
        <v>0</v>
      </c>
      <c r="AG23" s="24">
        <f t="shared" si="10"/>
        <v>0</v>
      </c>
      <c r="AH23" s="24">
        <f t="shared" si="11"/>
        <v>0</v>
      </c>
      <c r="AI23" s="24">
        <f t="shared" si="12"/>
        <v>0</v>
      </c>
      <c r="AJ23" s="12">
        <f t="shared" si="13"/>
        <v>0</v>
      </c>
      <c r="AK23" s="6">
        <v>19</v>
      </c>
      <c r="AL23" s="7">
        <f t="shared" si="1"/>
        <v>0</v>
      </c>
      <c r="AN23" s="7">
        <f t="shared" si="4"/>
        <v>0</v>
      </c>
      <c r="AP23" s="13">
        <f t="shared" si="14"/>
        <v>0</v>
      </c>
      <c r="AQ23" s="19">
        <f t="shared" si="15"/>
        <v>0</v>
      </c>
      <c r="AR23" s="26">
        <f t="shared" si="16"/>
        <v>0</v>
      </c>
      <c r="AS23" s="26">
        <f t="shared" si="17"/>
        <v>0</v>
      </c>
      <c r="AT23" s="26">
        <f t="shared" si="18"/>
        <v>0</v>
      </c>
    </row>
    <row r="24" spans="1:46" ht="12.75">
      <c r="A24" s="1">
        <v>24</v>
      </c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aca="true" t="shared" si="19" ref="Q24:Q84">SUM(O24:P24)</f>
        <v>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3">
        <f t="shared" si="9"/>
        <v>0</v>
      </c>
      <c r="AG24" s="24">
        <f t="shared" si="10"/>
        <v>0</v>
      </c>
      <c r="AH24" s="24">
        <f t="shared" si="11"/>
        <v>0</v>
      </c>
      <c r="AI24" s="24">
        <f t="shared" si="12"/>
        <v>0</v>
      </c>
      <c r="AJ24" s="12">
        <f t="shared" si="13"/>
        <v>0</v>
      </c>
      <c r="AK24" s="6">
        <v>20</v>
      </c>
      <c r="AL24" s="7">
        <f t="shared" si="1"/>
        <v>0</v>
      </c>
      <c r="AN24" s="7">
        <f t="shared" si="4"/>
        <v>0</v>
      </c>
      <c r="AP24" s="13">
        <f t="shared" si="14"/>
        <v>0</v>
      </c>
      <c r="AQ24" s="19">
        <f t="shared" si="15"/>
        <v>0</v>
      </c>
      <c r="AR24" s="26">
        <f t="shared" si="16"/>
        <v>0</v>
      </c>
      <c r="AS24" s="26">
        <f t="shared" si="17"/>
        <v>0</v>
      </c>
      <c r="AT24" s="26">
        <f t="shared" si="18"/>
        <v>0</v>
      </c>
    </row>
    <row r="25" spans="1:46" ht="12.75">
      <c r="A25" s="1">
        <v>25</v>
      </c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f t="shared" si="19"/>
        <v>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3">
        <f t="shared" si="9"/>
        <v>0</v>
      </c>
      <c r="AG25" s="24">
        <f t="shared" si="10"/>
        <v>0</v>
      </c>
      <c r="AH25" s="24">
        <f t="shared" si="11"/>
        <v>0</v>
      </c>
      <c r="AI25" s="24">
        <f t="shared" si="12"/>
        <v>0</v>
      </c>
      <c r="AJ25" s="12">
        <f t="shared" si="13"/>
        <v>0</v>
      </c>
      <c r="AK25" s="6">
        <v>21</v>
      </c>
      <c r="AL25" s="7">
        <f t="shared" si="1"/>
        <v>0</v>
      </c>
      <c r="AN25" s="7">
        <f t="shared" si="4"/>
        <v>0</v>
      </c>
      <c r="AP25" s="13">
        <f t="shared" si="14"/>
        <v>0</v>
      </c>
      <c r="AQ25" s="19">
        <f t="shared" si="15"/>
        <v>0</v>
      </c>
      <c r="AR25" s="26">
        <f t="shared" si="16"/>
        <v>0</v>
      </c>
      <c r="AS25" s="26">
        <f t="shared" si="17"/>
        <v>0</v>
      </c>
      <c r="AT25" s="26">
        <f t="shared" si="18"/>
        <v>0</v>
      </c>
    </row>
    <row r="26" spans="1:46" ht="12.75">
      <c r="A26" s="1">
        <v>26</v>
      </c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19"/>
        <v>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3">
        <f t="shared" si="9"/>
        <v>0</v>
      </c>
      <c r="AG26" s="24">
        <f t="shared" si="10"/>
        <v>0</v>
      </c>
      <c r="AH26" s="24">
        <f t="shared" si="11"/>
        <v>0</v>
      </c>
      <c r="AI26" s="24">
        <f t="shared" si="12"/>
        <v>0</v>
      </c>
      <c r="AJ26" s="12">
        <f t="shared" si="13"/>
        <v>0</v>
      </c>
      <c r="AK26" s="6">
        <v>22</v>
      </c>
      <c r="AL26" s="7">
        <f t="shared" si="1"/>
        <v>0</v>
      </c>
      <c r="AN26" s="7">
        <f t="shared" si="4"/>
        <v>0</v>
      </c>
      <c r="AP26" s="13">
        <f t="shared" si="14"/>
        <v>0</v>
      </c>
      <c r="AQ26" s="19">
        <f t="shared" si="15"/>
        <v>0</v>
      </c>
      <c r="AR26" s="26">
        <f t="shared" si="16"/>
        <v>0</v>
      </c>
      <c r="AS26" s="26">
        <f t="shared" si="17"/>
        <v>0</v>
      </c>
      <c r="AT26" s="26">
        <f t="shared" si="18"/>
        <v>0</v>
      </c>
    </row>
    <row r="27" spans="1:46" ht="12.75">
      <c r="A27" s="1">
        <v>27</v>
      </c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19"/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3">
        <f t="shared" si="9"/>
        <v>0</v>
      </c>
      <c r="AG27" s="24">
        <f t="shared" si="10"/>
        <v>0</v>
      </c>
      <c r="AH27" s="24">
        <f t="shared" si="11"/>
        <v>0</v>
      </c>
      <c r="AI27" s="24">
        <f t="shared" si="12"/>
        <v>0</v>
      </c>
      <c r="AJ27" s="12">
        <f t="shared" si="13"/>
        <v>0</v>
      </c>
      <c r="AK27" s="6">
        <v>23</v>
      </c>
      <c r="AL27" s="7">
        <f t="shared" si="1"/>
        <v>0</v>
      </c>
      <c r="AN27" s="7">
        <f t="shared" si="4"/>
        <v>0</v>
      </c>
      <c r="AP27" s="13">
        <f t="shared" si="14"/>
        <v>0</v>
      </c>
      <c r="AQ27" s="19">
        <f t="shared" si="15"/>
        <v>0</v>
      </c>
      <c r="AR27" s="26">
        <f t="shared" si="16"/>
        <v>0</v>
      </c>
      <c r="AS27" s="26">
        <f t="shared" si="17"/>
        <v>0</v>
      </c>
      <c r="AT27" s="26">
        <f t="shared" si="18"/>
        <v>0</v>
      </c>
    </row>
    <row r="28" spans="1:46" ht="12.75">
      <c r="A28" s="1">
        <v>28</v>
      </c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19"/>
        <v>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3">
        <f t="shared" si="9"/>
        <v>0</v>
      </c>
      <c r="AG28" s="24">
        <f t="shared" si="10"/>
        <v>0</v>
      </c>
      <c r="AH28" s="24">
        <f t="shared" si="11"/>
        <v>0</v>
      </c>
      <c r="AI28" s="24">
        <f t="shared" si="12"/>
        <v>0</v>
      </c>
      <c r="AJ28" s="12">
        <f t="shared" si="13"/>
        <v>0</v>
      </c>
      <c r="AK28" s="6">
        <v>24</v>
      </c>
      <c r="AL28" s="7">
        <f t="shared" si="1"/>
        <v>0</v>
      </c>
      <c r="AN28" s="7">
        <f t="shared" si="4"/>
        <v>0</v>
      </c>
      <c r="AP28" s="13">
        <f t="shared" si="14"/>
        <v>0</v>
      </c>
      <c r="AQ28" s="19">
        <f t="shared" si="15"/>
        <v>0</v>
      </c>
      <c r="AR28" s="26">
        <f t="shared" si="16"/>
        <v>0</v>
      </c>
      <c r="AS28" s="26">
        <f t="shared" si="17"/>
        <v>0</v>
      </c>
      <c r="AT28" s="26">
        <f t="shared" si="18"/>
        <v>0</v>
      </c>
    </row>
    <row r="29" spans="1:46" ht="12.75">
      <c r="A29" s="1">
        <v>29</v>
      </c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19"/>
        <v>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3">
        <f t="shared" si="9"/>
        <v>0</v>
      </c>
      <c r="AG29" s="24">
        <f t="shared" si="10"/>
        <v>0</v>
      </c>
      <c r="AH29" s="24">
        <f t="shared" si="11"/>
        <v>0</v>
      </c>
      <c r="AI29" s="24">
        <f t="shared" si="12"/>
        <v>0</v>
      </c>
      <c r="AJ29" s="12">
        <f t="shared" si="13"/>
        <v>0</v>
      </c>
      <c r="AK29" s="6">
        <v>25</v>
      </c>
      <c r="AL29" s="7">
        <f t="shared" si="1"/>
        <v>0</v>
      </c>
      <c r="AN29" s="7">
        <f t="shared" si="4"/>
        <v>0</v>
      </c>
      <c r="AP29" s="13">
        <f t="shared" si="14"/>
        <v>0</v>
      </c>
      <c r="AQ29" s="19">
        <f t="shared" si="15"/>
        <v>0</v>
      </c>
      <c r="AR29" s="26">
        <f t="shared" si="16"/>
        <v>0</v>
      </c>
      <c r="AS29" s="26">
        <f t="shared" si="17"/>
        <v>0</v>
      </c>
      <c r="AT29" s="26">
        <f t="shared" si="18"/>
        <v>0</v>
      </c>
    </row>
    <row r="30" spans="1:46" ht="12.75">
      <c r="A30" s="1">
        <v>30</v>
      </c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19"/>
        <v>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3">
        <f t="shared" si="9"/>
        <v>0</v>
      </c>
      <c r="AG30" s="24">
        <f t="shared" si="10"/>
        <v>0</v>
      </c>
      <c r="AH30" s="24">
        <f t="shared" si="11"/>
        <v>0</v>
      </c>
      <c r="AI30" s="24">
        <f t="shared" si="12"/>
        <v>0</v>
      </c>
      <c r="AJ30" s="12">
        <f t="shared" si="13"/>
        <v>0</v>
      </c>
      <c r="AK30" s="6">
        <v>26</v>
      </c>
      <c r="AL30" s="7">
        <f t="shared" si="1"/>
        <v>0</v>
      </c>
      <c r="AP30" s="13">
        <f t="shared" si="14"/>
        <v>0</v>
      </c>
      <c r="AQ30" s="19">
        <f t="shared" si="15"/>
        <v>0</v>
      </c>
      <c r="AR30" s="26">
        <f t="shared" si="16"/>
        <v>0</v>
      </c>
      <c r="AS30" s="26">
        <f t="shared" si="17"/>
        <v>0</v>
      </c>
      <c r="AT30" s="26">
        <f t="shared" si="18"/>
        <v>0</v>
      </c>
    </row>
    <row r="31" spans="1:46" ht="12.75">
      <c r="A31" s="1">
        <v>31</v>
      </c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19"/>
        <v>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13">
        <f t="shared" si="9"/>
        <v>0</v>
      </c>
      <c r="AG31" s="24">
        <f t="shared" si="10"/>
        <v>0</v>
      </c>
      <c r="AH31" s="24">
        <f t="shared" si="11"/>
        <v>0</v>
      </c>
      <c r="AI31" s="24">
        <f t="shared" si="12"/>
        <v>0</v>
      </c>
      <c r="AJ31" s="12">
        <f t="shared" si="13"/>
        <v>0</v>
      </c>
      <c r="AK31" s="6">
        <v>27</v>
      </c>
      <c r="AL31" s="7">
        <f t="shared" si="1"/>
        <v>0</v>
      </c>
      <c r="AP31" s="13">
        <f t="shared" si="14"/>
        <v>0</v>
      </c>
      <c r="AQ31" s="19">
        <f t="shared" si="15"/>
        <v>0</v>
      </c>
      <c r="AR31" s="26">
        <f t="shared" si="16"/>
        <v>0</v>
      </c>
      <c r="AS31" s="26">
        <f t="shared" si="17"/>
        <v>0</v>
      </c>
      <c r="AT31" s="26">
        <f t="shared" si="18"/>
        <v>0</v>
      </c>
    </row>
    <row r="32" spans="1:46" ht="12.75">
      <c r="A32" s="1">
        <v>32</v>
      </c>
      <c r="B32" s="1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19"/>
        <v>0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3">
        <f t="shared" si="9"/>
        <v>0</v>
      </c>
      <c r="AG32" s="24">
        <f t="shared" si="10"/>
        <v>0</v>
      </c>
      <c r="AH32" s="24">
        <f t="shared" si="11"/>
        <v>0</v>
      </c>
      <c r="AI32" s="24">
        <f t="shared" si="12"/>
        <v>0</v>
      </c>
      <c r="AJ32" s="12">
        <f t="shared" si="13"/>
        <v>0</v>
      </c>
      <c r="AK32" s="6">
        <v>28</v>
      </c>
      <c r="AL32" s="7">
        <f t="shared" si="1"/>
        <v>0</v>
      </c>
      <c r="AP32" s="13">
        <f t="shared" si="14"/>
        <v>0</v>
      </c>
      <c r="AQ32" s="19">
        <f t="shared" si="15"/>
        <v>0</v>
      </c>
      <c r="AR32" s="26">
        <f t="shared" si="16"/>
        <v>0</v>
      </c>
      <c r="AS32" s="26">
        <f t="shared" si="17"/>
        <v>0</v>
      </c>
      <c r="AT32" s="26">
        <f t="shared" si="18"/>
        <v>0</v>
      </c>
    </row>
    <row r="33" spans="1:46" ht="12.75">
      <c r="A33" s="1">
        <v>33</v>
      </c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19"/>
        <v>0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F33" s="13">
        <f t="shared" si="9"/>
        <v>0</v>
      </c>
      <c r="AG33" s="24">
        <f t="shared" si="10"/>
        <v>0</v>
      </c>
      <c r="AH33" s="24">
        <f t="shared" si="11"/>
        <v>0</v>
      </c>
      <c r="AI33" s="24">
        <f t="shared" si="12"/>
        <v>0</v>
      </c>
      <c r="AJ33" s="12">
        <f t="shared" si="13"/>
        <v>0</v>
      </c>
      <c r="AK33" s="6">
        <v>29</v>
      </c>
      <c r="AL33" s="7">
        <f t="shared" si="1"/>
        <v>0</v>
      </c>
      <c r="AP33" s="13">
        <f t="shared" si="14"/>
        <v>0</v>
      </c>
      <c r="AQ33" s="19">
        <f t="shared" si="15"/>
        <v>0</v>
      </c>
      <c r="AR33" s="26">
        <f t="shared" si="16"/>
        <v>0</v>
      </c>
      <c r="AS33" s="26">
        <f t="shared" si="17"/>
        <v>0</v>
      </c>
      <c r="AT33" s="26">
        <f t="shared" si="18"/>
        <v>0</v>
      </c>
    </row>
    <row r="34" spans="1:46" ht="12.75">
      <c r="A34" s="1">
        <v>34</v>
      </c>
      <c r="B34" s="13"/>
      <c r="Q34" s="7">
        <f t="shared" si="19"/>
        <v>0</v>
      </c>
      <c r="AF34" s="13">
        <f t="shared" si="9"/>
        <v>0</v>
      </c>
      <c r="AG34" s="24">
        <f t="shared" si="10"/>
        <v>0</v>
      </c>
      <c r="AH34" s="24">
        <f t="shared" si="11"/>
        <v>0</v>
      </c>
      <c r="AI34" s="24">
        <f t="shared" si="12"/>
        <v>0</v>
      </c>
      <c r="AJ34" s="12">
        <f t="shared" si="13"/>
        <v>0</v>
      </c>
      <c r="AK34" s="6">
        <v>30</v>
      </c>
      <c r="AL34" s="7">
        <f t="shared" si="1"/>
        <v>0</v>
      </c>
      <c r="AP34" s="13">
        <f t="shared" si="14"/>
        <v>0</v>
      </c>
      <c r="AQ34" s="19">
        <f t="shared" si="15"/>
        <v>0</v>
      </c>
      <c r="AR34" s="26">
        <f t="shared" si="16"/>
        <v>0</v>
      </c>
      <c r="AS34" s="26">
        <f t="shared" si="17"/>
        <v>0</v>
      </c>
      <c r="AT34" s="26">
        <f t="shared" si="18"/>
        <v>0</v>
      </c>
    </row>
    <row r="35" spans="1:46" ht="12.75">
      <c r="A35" s="1">
        <v>35</v>
      </c>
      <c r="B35" s="13"/>
      <c r="Q35" s="7">
        <f t="shared" si="19"/>
        <v>0</v>
      </c>
      <c r="AF35" s="13">
        <f t="shared" si="9"/>
        <v>0</v>
      </c>
      <c r="AG35" s="24">
        <f t="shared" si="10"/>
        <v>0</v>
      </c>
      <c r="AH35" s="24">
        <f t="shared" si="11"/>
        <v>0</v>
      </c>
      <c r="AI35" s="24">
        <f t="shared" si="12"/>
        <v>0</v>
      </c>
      <c r="AJ35" s="12">
        <f t="shared" si="13"/>
        <v>0</v>
      </c>
      <c r="AK35" s="6">
        <v>31</v>
      </c>
      <c r="AL35" s="7">
        <f t="shared" si="1"/>
        <v>0</v>
      </c>
      <c r="AP35" s="13">
        <f t="shared" si="14"/>
        <v>0</v>
      </c>
      <c r="AQ35" s="19">
        <f t="shared" si="15"/>
        <v>0</v>
      </c>
      <c r="AR35" s="26">
        <f t="shared" si="16"/>
        <v>0</v>
      </c>
      <c r="AS35" s="26">
        <f t="shared" si="17"/>
        <v>0</v>
      </c>
      <c r="AT35" s="26">
        <f t="shared" si="18"/>
        <v>0</v>
      </c>
    </row>
    <row r="36" spans="1:46" ht="12.75">
      <c r="A36" s="1">
        <v>36</v>
      </c>
      <c r="B36" s="13"/>
      <c r="Q36" s="7">
        <f t="shared" si="19"/>
        <v>0</v>
      </c>
      <c r="AF36" s="13">
        <f t="shared" si="9"/>
        <v>0</v>
      </c>
      <c r="AG36" s="24">
        <f t="shared" si="10"/>
        <v>0</v>
      </c>
      <c r="AH36" s="24">
        <f t="shared" si="11"/>
        <v>0</v>
      </c>
      <c r="AI36" s="24">
        <f t="shared" si="12"/>
        <v>0</v>
      </c>
      <c r="AJ36" s="12">
        <f t="shared" si="13"/>
        <v>0</v>
      </c>
      <c r="AK36" s="6">
        <v>32</v>
      </c>
      <c r="AL36" s="7">
        <f t="shared" si="1"/>
        <v>0</v>
      </c>
      <c r="AP36" s="13">
        <f t="shared" si="14"/>
        <v>0</v>
      </c>
      <c r="AQ36" s="19">
        <f t="shared" si="15"/>
        <v>0</v>
      </c>
      <c r="AR36" s="26">
        <f t="shared" si="16"/>
        <v>0</v>
      </c>
      <c r="AS36" s="26">
        <f t="shared" si="17"/>
        <v>0</v>
      </c>
      <c r="AT36" s="26">
        <f t="shared" si="18"/>
        <v>0</v>
      </c>
    </row>
    <row r="37" spans="1:46" ht="12.75">
      <c r="A37" s="1">
        <v>37</v>
      </c>
      <c r="B37" s="13"/>
      <c r="Q37" s="7">
        <f t="shared" si="19"/>
        <v>0</v>
      </c>
      <c r="AF37" s="13">
        <f t="shared" si="9"/>
        <v>0</v>
      </c>
      <c r="AG37" s="24">
        <f t="shared" si="10"/>
        <v>0</v>
      </c>
      <c r="AH37" s="24">
        <f t="shared" si="11"/>
        <v>0</v>
      </c>
      <c r="AI37" s="24">
        <f t="shared" si="12"/>
        <v>0</v>
      </c>
      <c r="AJ37" s="12">
        <f t="shared" si="13"/>
        <v>0</v>
      </c>
      <c r="AK37" s="6">
        <v>33</v>
      </c>
      <c r="AL37" s="7">
        <f t="shared" si="1"/>
        <v>0</v>
      </c>
      <c r="AP37" s="13">
        <f t="shared" si="14"/>
        <v>0</v>
      </c>
      <c r="AQ37" s="19">
        <f t="shared" si="15"/>
        <v>0</v>
      </c>
      <c r="AR37" s="26">
        <f t="shared" si="16"/>
        <v>0</v>
      </c>
      <c r="AS37" s="26">
        <f t="shared" si="17"/>
        <v>0</v>
      </c>
      <c r="AT37" s="26">
        <f t="shared" si="18"/>
        <v>0</v>
      </c>
    </row>
    <row r="38" spans="1:46" ht="12.75">
      <c r="A38" s="1">
        <v>38</v>
      </c>
      <c r="B38" s="13"/>
      <c r="Q38" s="7">
        <f t="shared" si="19"/>
        <v>0</v>
      </c>
      <c r="AF38" s="13">
        <f t="shared" si="9"/>
        <v>0</v>
      </c>
      <c r="AG38" s="24">
        <f t="shared" si="10"/>
        <v>0</v>
      </c>
      <c r="AH38" s="24">
        <f t="shared" si="11"/>
        <v>0</v>
      </c>
      <c r="AI38" s="24">
        <f t="shared" si="12"/>
        <v>0</v>
      </c>
      <c r="AJ38" s="12">
        <f t="shared" si="13"/>
        <v>0</v>
      </c>
      <c r="AK38" s="6">
        <v>34</v>
      </c>
      <c r="AL38" s="7">
        <f t="shared" si="1"/>
        <v>0</v>
      </c>
      <c r="AP38" s="13">
        <f t="shared" si="14"/>
        <v>0</v>
      </c>
      <c r="AQ38" s="19">
        <f t="shared" si="15"/>
        <v>0</v>
      </c>
      <c r="AR38" s="26">
        <f t="shared" si="16"/>
        <v>0</v>
      </c>
      <c r="AS38" s="26">
        <f t="shared" si="17"/>
        <v>0</v>
      </c>
      <c r="AT38" s="26">
        <f t="shared" si="18"/>
        <v>0</v>
      </c>
    </row>
    <row r="39" spans="1:46" ht="12.75">
      <c r="A39" s="1">
        <v>39</v>
      </c>
      <c r="B39" s="13"/>
      <c r="Q39" s="7">
        <f t="shared" si="19"/>
        <v>0</v>
      </c>
      <c r="AF39" s="13">
        <f t="shared" si="9"/>
        <v>0</v>
      </c>
      <c r="AG39" s="24">
        <f t="shared" si="10"/>
        <v>0</v>
      </c>
      <c r="AH39" s="24">
        <f t="shared" si="11"/>
        <v>0</v>
      </c>
      <c r="AI39" s="24">
        <f t="shared" si="12"/>
        <v>0</v>
      </c>
      <c r="AJ39" s="12">
        <f t="shared" si="13"/>
        <v>0</v>
      </c>
      <c r="AK39" s="6">
        <v>35</v>
      </c>
      <c r="AL39" s="7">
        <f t="shared" si="1"/>
        <v>0</v>
      </c>
      <c r="AP39" s="13">
        <f t="shared" si="14"/>
        <v>0</v>
      </c>
      <c r="AQ39" s="19">
        <f t="shared" si="15"/>
        <v>0</v>
      </c>
      <c r="AR39" s="26">
        <f t="shared" si="16"/>
        <v>0</v>
      </c>
      <c r="AS39" s="26">
        <f t="shared" si="17"/>
        <v>0</v>
      </c>
      <c r="AT39" s="26">
        <f t="shared" si="18"/>
        <v>0</v>
      </c>
    </row>
    <row r="40" spans="1:46" ht="12.75">
      <c r="A40" s="1">
        <v>40</v>
      </c>
      <c r="B40" s="13"/>
      <c r="Q40" s="7">
        <f t="shared" si="19"/>
        <v>0</v>
      </c>
      <c r="AF40" s="13">
        <f t="shared" si="9"/>
        <v>0</v>
      </c>
      <c r="AG40" s="24">
        <f t="shared" si="10"/>
        <v>0</v>
      </c>
      <c r="AH40" s="24">
        <f t="shared" si="11"/>
        <v>0</v>
      </c>
      <c r="AI40" s="24">
        <f t="shared" si="12"/>
        <v>0</v>
      </c>
      <c r="AJ40" s="12">
        <f t="shared" si="13"/>
        <v>0</v>
      </c>
      <c r="AK40" s="6">
        <v>36</v>
      </c>
      <c r="AL40" s="7">
        <f t="shared" si="1"/>
        <v>0</v>
      </c>
      <c r="AP40" s="13">
        <f t="shared" si="14"/>
        <v>0</v>
      </c>
      <c r="AQ40" s="19">
        <f t="shared" si="15"/>
        <v>0</v>
      </c>
      <c r="AR40" s="26">
        <f t="shared" si="16"/>
        <v>0</v>
      </c>
      <c r="AS40" s="26">
        <f t="shared" si="17"/>
        <v>0</v>
      </c>
      <c r="AT40" s="26">
        <f t="shared" si="18"/>
        <v>0</v>
      </c>
    </row>
    <row r="41" spans="1:46" ht="12.75">
      <c r="A41" s="1">
        <v>41</v>
      </c>
      <c r="B41" s="13"/>
      <c r="Q41" s="7">
        <f t="shared" si="19"/>
        <v>0</v>
      </c>
      <c r="AF41" s="13">
        <f t="shared" si="9"/>
        <v>0</v>
      </c>
      <c r="AG41" s="24">
        <f t="shared" si="10"/>
        <v>0</v>
      </c>
      <c r="AH41" s="24">
        <f t="shared" si="11"/>
        <v>0</v>
      </c>
      <c r="AI41" s="24">
        <f t="shared" si="12"/>
        <v>0</v>
      </c>
      <c r="AJ41" s="12">
        <f t="shared" si="13"/>
        <v>0</v>
      </c>
      <c r="AK41" s="6">
        <v>37</v>
      </c>
      <c r="AL41" s="7">
        <f t="shared" si="1"/>
        <v>0</v>
      </c>
      <c r="AP41" s="13">
        <f t="shared" si="14"/>
        <v>0</v>
      </c>
      <c r="AQ41" s="19">
        <f t="shared" si="15"/>
        <v>0</v>
      </c>
      <c r="AR41" s="26">
        <f t="shared" si="16"/>
        <v>0</v>
      </c>
      <c r="AS41" s="26">
        <f t="shared" si="17"/>
        <v>0</v>
      </c>
      <c r="AT41" s="26">
        <f t="shared" si="18"/>
        <v>0</v>
      </c>
    </row>
    <row r="42" spans="1:46" ht="12.75">
      <c r="A42" s="1">
        <v>42</v>
      </c>
      <c r="B42" s="13"/>
      <c r="Q42" s="7">
        <f t="shared" si="19"/>
        <v>0</v>
      </c>
      <c r="AF42" s="13">
        <f t="shared" si="9"/>
        <v>0</v>
      </c>
      <c r="AG42" s="24">
        <f t="shared" si="10"/>
        <v>0</v>
      </c>
      <c r="AH42" s="24">
        <f t="shared" si="11"/>
        <v>0</v>
      </c>
      <c r="AI42" s="24">
        <f t="shared" si="12"/>
        <v>0</v>
      </c>
      <c r="AJ42" s="12">
        <f t="shared" si="13"/>
        <v>0</v>
      </c>
      <c r="AK42" s="6">
        <v>38</v>
      </c>
      <c r="AL42" s="7">
        <f t="shared" si="1"/>
        <v>0</v>
      </c>
      <c r="AP42" s="13">
        <f t="shared" si="14"/>
        <v>0</v>
      </c>
      <c r="AQ42" s="19">
        <f t="shared" si="15"/>
        <v>0</v>
      </c>
      <c r="AR42" s="26">
        <f t="shared" si="16"/>
        <v>0</v>
      </c>
      <c r="AS42" s="26">
        <f t="shared" si="17"/>
        <v>0</v>
      </c>
      <c r="AT42" s="26">
        <f t="shared" si="18"/>
        <v>0</v>
      </c>
    </row>
    <row r="43" spans="1:46" ht="12.75">
      <c r="A43" s="1">
        <v>43</v>
      </c>
      <c r="B43" s="13"/>
      <c r="Q43" s="7">
        <f t="shared" si="19"/>
        <v>0</v>
      </c>
      <c r="AF43" s="13">
        <f t="shared" si="9"/>
        <v>0</v>
      </c>
      <c r="AG43" s="24">
        <f t="shared" si="10"/>
        <v>0</v>
      </c>
      <c r="AH43" s="24">
        <f t="shared" si="11"/>
        <v>0</v>
      </c>
      <c r="AI43" s="24">
        <f t="shared" si="12"/>
        <v>0</v>
      </c>
      <c r="AJ43" s="12">
        <f t="shared" si="13"/>
        <v>0</v>
      </c>
      <c r="AK43" s="6">
        <v>39</v>
      </c>
      <c r="AL43" s="7">
        <f t="shared" si="1"/>
        <v>0</v>
      </c>
      <c r="AP43" s="13">
        <f t="shared" si="14"/>
        <v>0</v>
      </c>
      <c r="AQ43" s="19">
        <f t="shared" si="15"/>
        <v>0</v>
      </c>
      <c r="AR43" s="26">
        <f t="shared" si="16"/>
        <v>0</v>
      </c>
      <c r="AS43" s="26">
        <f t="shared" si="17"/>
        <v>0</v>
      </c>
      <c r="AT43" s="26">
        <f t="shared" si="18"/>
        <v>0</v>
      </c>
    </row>
    <row r="44" spans="1:46" ht="12.75">
      <c r="A44" s="1">
        <v>44</v>
      </c>
      <c r="B44" s="13"/>
      <c r="Q44" s="7">
        <f t="shared" si="19"/>
        <v>0</v>
      </c>
      <c r="AF44" s="13">
        <f t="shared" si="9"/>
        <v>0</v>
      </c>
      <c r="AG44" s="24">
        <f t="shared" si="10"/>
        <v>0</v>
      </c>
      <c r="AH44" s="24">
        <f t="shared" si="11"/>
        <v>0</v>
      </c>
      <c r="AI44" s="24">
        <f t="shared" si="12"/>
        <v>0</v>
      </c>
      <c r="AJ44" s="12">
        <f t="shared" si="13"/>
        <v>0</v>
      </c>
      <c r="AK44" s="6">
        <v>40</v>
      </c>
      <c r="AL44" s="7">
        <f t="shared" si="1"/>
        <v>0</v>
      </c>
      <c r="AP44" s="13">
        <f t="shared" si="14"/>
        <v>0</v>
      </c>
      <c r="AQ44" s="19">
        <f t="shared" si="15"/>
        <v>0</v>
      </c>
      <c r="AR44" s="26">
        <f t="shared" si="16"/>
        <v>0</v>
      </c>
      <c r="AS44" s="26">
        <f t="shared" si="17"/>
        <v>0</v>
      </c>
      <c r="AT44" s="26">
        <f t="shared" si="18"/>
        <v>0</v>
      </c>
    </row>
    <row r="45" spans="1:46" ht="12.75">
      <c r="A45" s="1">
        <v>45</v>
      </c>
      <c r="B45" s="13"/>
      <c r="Q45" s="7">
        <f t="shared" si="19"/>
        <v>0</v>
      </c>
      <c r="AF45" s="13">
        <f t="shared" si="9"/>
        <v>0</v>
      </c>
      <c r="AG45" s="24">
        <f t="shared" si="10"/>
        <v>0</v>
      </c>
      <c r="AH45" s="24">
        <f t="shared" si="11"/>
        <v>0</v>
      </c>
      <c r="AI45" s="24">
        <f t="shared" si="12"/>
        <v>0</v>
      </c>
      <c r="AJ45" s="12">
        <f t="shared" si="13"/>
        <v>0</v>
      </c>
      <c r="AK45" s="6">
        <v>41</v>
      </c>
      <c r="AL45" s="7">
        <f t="shared" si="1"/>
        <v>0</v>
      </c>
      <c r="AP45" s="13">
        <f t="shared" si="14"/>
        <v>0</v>
      </c>
      <c r="AQ45" s="19">
        <f t="shared" si="15"/>
        <v>0</v>
      </c>
      <c r="AR45" s="26">
        <f t="shared" si="16"/>
        <v>0</v>
      </c>
      <c r="AS45" s="26">
        <f t="shared" si="17"/>
        <v>0</v>
      </c>
      <c r="AT45" s="26">
        <f t="shared" si="18"/>
        <v>0</v>
      </c>
    </row>
    <row r="46" spans="1:46" ht="12.75">
      <c r="A46" s="1">
        <v>46</v>
      </c>
      <c r="B46" s="13"/>
      <c r="Q46" s="7">
        <f t="shared" si="19"/>
        <v>0</v>
      </c>
      <c r="AF46" s="13">
        <f t="shared" si="9"/>
        <v>0</v>
      </c>
      <c r="AG46" s="24">
        <f t="shared" si="10"/>
        <v>0</v>
      </c>
      <c r="AH46" s="24">
        <f t="shared" si="11"/>
        <v>0</v>
      </c>
      <c r="AI46" s="24">
        <f t="shared" si="12"/>
        <v>0</v>
      </c>
      <c r="AJ46" s="12">
        <f t="shared" si="13"/>
        <v>0</v>
      </c>
      <c r="AK46" s="6">
        <v>42</v>
      </c>
      <c r="AL46" s="7">
        <f t="shared" si="1"/>
        <v>0</v>
      </c>
      <c r="AP46" s="13">
        <f t="shared" si="14"/>
        <v>0</v>
      </c>
      <c r="AQ46" s="19">
        <f t="shared" si="15"/>
        <v>0</v>
      </c>
      <c r="AR46" s="26">
        <f t="shared" si="16"/>
        <v>0</v>
      </c>
      <c r="AS46" s="26">
        <f t="shared" si="17"/>
        <v>0</v>
      </c>
      <c r="AT46" s="26">
        <f t="shared" si="18"/>
        <v>0</v>
      </c>
    </row>
    <row r="47" spans="1:46" ht="12.75">
      <c r="A47" s="1">
        <v>47</v>
      </c>
      <c r="B47" s="13"/>
      <c r="Q47" s="7">
        <f t="shared" si="19"/>
        <v>0</v>
      </c>
      <c r="AF47" s="13">
        <f t="shared" si="9"/>
        <v>0</v>
      </c>
      <c r="AG47" s="24">
        <f t="shared" si="10"/>
        <v>0</v>
      </c>
      <c r="AH47" s="24">
        <f t="shared" si="11"/>
        <v>0</v>
      </c>
      <c r="AI47" s="24">
        <f t="shared" si="12"/>
        <v>0</v>
      </c>
      <c r="AJ47" s="12">
        <f t="shared" si="13"/>
        <v>0</v>
      </c>
      <c r="AK47" s="6">
        <v>43</v>
      </c>
      <c r="AL47" s="7">
        <f t="shared" si="1"/>
        <v>0</v>
      </c>
      <c r="AP47" s="13">
        <f t="shared" si="14"/>
        <v>0</v>
      </c>
      <c r="AQ47" s="19">
        <f t="shared" si="15"/>
        <v>0</v>
      </c>
      <c r="AR47" s="26">
        <f t="shared" si="16"/>
        <v>0</v>
      </c>
      <c r="AS47" s="26">
        <f t="shared" si="17"/>
        <v>0</v>
      </c>
      <c r="AT47" s="26">
        <f t="shared" si="18"/>
        <v>0</v>
      </c>
    </row>
    <row r="48" spans="1:46" ht="12.75">
      <c r="A48" s="1">
        <v>48</v>
      </c>
      <c r="B48" s="13"/>
      <c r="Q48" s="7">
        <f t="shared" si="19"/>
        <v>0</v>
      </c>
      <c r="AF48" s="13">
        <f t="shared" si="9"/>
        <v>0</v>
      </c>
      <c r="AG48" s="24">
        <f t="shared" si="10"/>
        <v>0</v>
      </c>
      <c r="AH48" s="24">
        <f t="shared" si="11"/>
        <v>0</v>
      </c>
      <c r="AI48" s="24">
        <f t="shared" si="12"/>
        <v>0</v>
      </c>
      <c r="AJ48" s="12">
        <f t="shared" si="13"/>
        <v>0</v>
      </c>
      <c r="AK48" s="6">
        <v>44</v>
      </c>
      <c r="AL48" s="7">
        <f t="shared" si="1"/>
        <v>0</v>
      </c>
      <c r="AP48" s="13">
        <f t="shared" si="14"/>
        <v>0</v>
      </c>
      <c r="AQ48" s="19">
        <f t="shared" si="15"/>
        <v>0</v>
      </c>
      <c r="AR48" s="26">
        <f t="shared" si="16"/>
        <v>0</v>
      </c>
      <c r="AS48" s="26">
        <f t="shared" si="17"/>
        <v>0</v>
      </c>
      <c r="AT48" s="26">
        <f t="shared" si="18"/>
        <v>0</v>
      </c>
    </row>
    <row r="49" spans="1:46" ht="12.75">
      <c r="A49" s="1">
        <v>49</v>
      </c>
      <c r="B49" s="13"/>
      <c r="Q49" s="7">
        <f t="shared" si="19"/>
        <v>0</v>
      </c>
      <c r="AF49" s="13">
        <f t="shared" si="9"/>
        <v>0</v>
      </c>
      <c r="AG49" s="24">
        <f t="shared" si="10"/>
        <v>0</v>
      </c>
      <c r="AH49" s="24">
        <f t="shared" si="11"/>
        <v>0</v>
      </c>
      <c r="AI49" s="24">
        <f t="shared" si="12"/>
        <v>0</v>
      </c>
      <c r="AJ49" s="12">
        <f t="shared" si="13"/>
        <v>0</v>
      </c>
      <c r="AK49" s="6">
        <v>45</v>
      </c>
      <c r="AL49" s="7">
        <f t="shared" si="1"/>
        <v>0</v>
      </c>
      <c r="AP49" s="13">
        <f t="shared" si="14"/>
        <v>0</v>
      </c>
      <c r="AQ49" s="19">
        <f t="shared" si="15"/>
        <v>0</v>
      </c>
      <c r="AR49" s="26">
        <f t="shared" si="16"/>
        <v>0</v>
      </c>
      <c r="AS49" s="26">
        <f t="shared" si="17"/>
        <v>0</v>
      </c>
      <c r="AT49" s="26">
        <f t="shared" si="18"/>
        <v>0</v>
      </c>
    </row>
    <row r="50" spans="1:46" ht="12.75">
      <c r="A50" s="1">
        <v>50</v>
      </c>
      <c r="B50" s="13"/>
      <c r="Q50" s="7">
        <f t="shared" si="19"/>
        <v>0</v>
      </c>
      <c r="AF50" s="13">
        <f t="shared" si="9"/>
        <v>0</v>
      </c>
      <c r="AG50" s="24">
        <f t="shared" si="10"/>
        <v>0</v>
      </c>
      <c r="AH50" s="24">
        <f t="shared" si="11"/>
        <v>0</v>
      </c>
      <c r="AI50" s="24">
        <f t="shared" si="12"/>
        <v>0</v>
      </c>
      <c r="AJ50" s="12">
        <f t="shared" si="13"/>
        <v>0</v>
      </c>
      <c r="AK50" s="6">
        <v>46</v>
      </c>
      <c r="AL50" s="7">
        <f t="shared" si="1"/>
        <v>0</v>
      </c>
      <c r="AP50" s="13">
        <f t="shared" si="14"/>
        <v>0</v>
      </c>
      <c r="AQ50" s="19">
        <f t="shared" si="15"/>
        <v>0</v>
      </c>
      <c r="AR50" s="26">
        <f t="shared" si="16"/>
        <v>0</v>
      </c>
      <c r="AS50" s="26">
        <f t="shared" si="17"/>
        <v>0</v>
      </c>
      <c r="AT50" s="26">
        <f t="shared" si="18"/>
        <v>0</v>
      </c>
    </row>
    <row r="51" spans="1:46" ht="12.75">
      <c r="A51" s="1">
        <v>51</v>
      </c>
      <c r="B51" s="13"/>
      <c r="Q51" s="7">
        <f t="shared" si="19"/>
        <v>0</v>
      </c>
      <c r="AF51" s="13">
        <f t="shared" si="9"/>
        <v>0</v>
      </c>
      <c r="AG51" s="24">
        <f t="shared" si="10"/>
        <v>0</v>
      </c>
      <c r="AH51" s="24">
        <f t="shared" si="11"/>
        <v>0</v>
      </c>
      <c r="AI51" s="24">
        <f t="shared" si="12"/>
        <v>0</v>
      </c>
      <c r="AJ51" s="12">
        <f t="shared" si="13"/>
        <v>0</v>
      </c>
      <c r="AK51" s="6">
        <v>47</v>
      </c>
      <c r="AL51" s="7">
        <f t="shared" si="1"/>
        <v>0</v>
      </c>
      <c r="AP51" s="13">
        <f t="shared" si="14"/>
        <v>0</v>
      </c>
      <c r="AQ51" s="19">
        <f t="shared" si="15"/>
        <v>0</v>
      </c>
      <c r="AR51" s="26">
        <f t="shared" si="16"/>
        <v>0</v>
      </c>
      <c r="AS51" s="26">
        <f t="shared" si="17"/>
        <v>0</v>
      </c>
      <c r="AT51" s="26">
        <f t="shared" si="18"/>
        <v>0</v>
      </c>
    </row>
    <row r="52" spans="1:46" ht="12.75">
      <c r="A52" s="1">
        <v>52</v>
      </c>
      <c r="B52" s="15"/>
      <c r="Q52" s="7">
        <f t="shared" si="19"/>
        <v>0</v>
      </c>
      <c r="AF52" s="13">
        <f t="shared" si="9"/>
        <v>0</v>
      </c>
      <c r="AG52" s="24">
        <f t="shared" si="10"/>
        <v>0</v>
      </c>
      <c r="AH52" s="24">
        <f t="shared" si="11"/>
        <v>0</v>
      </c>
      <c r="AI52" s="24">
        <f t="shared" si="12"/>
        <v>0</v>
      </c>
      <c r="AJ52" s="12">
        <f t="shared" si="13"/>
        <v>0</v>
      </c>
      <c r="AK52" s="6">
        <v>48</v>
      </c>
      <c r="AL52" s="7">
        <f t="shared" si="1"/>
        <v>0</v>
      </c>
      <c r="AP52" s="13">
        <f t="shared" si="14"/>
        <v>0</v>
      </c>
      <c r="AQ52" s="19">
        <f t="shared" si="15"/>
        <v>0</v>
      </c>
      <c r="AR52" s="26">
        <f t="shared" si="16"/>
        <v>0</v>
      </c>
      <c r="AS52" s="26">
        <f t="shared" si="17"/>
        <v>0</v>
      </c>
      <c r="AT52" s="26">
        <f t="shared" si="18"/>
        <v>0</v>
      </c>
    </row>
    <row r="53" spans="1:46" ht="12.75">
      <c r="A53" s="1">
        <v>53</v>
      </c>
      <c r="B53" s="15"/>
      <c r="Q53" s="7">
        <f t="shared" si="19"/>
        <v>0</v>
      </c>
      <c r="AF53" s="13">
        <f t="shared" si="9"/>
        <v>0</v>
      </c>
      <c r="AG53" s="24">
        <f t="shared" si="10"/>
        <v>0</v>
      </c>
      <c r="AH53" s="24">
        <f t="shared" si="11"/>
        <v>0</v>
      </c>
      <c r="AI53" s="24">
        <f t="shared" si="12"/>
        <v>0</v>
      </c>
      <c r="AJ53" s="12">
        <f t="shared" si="13"/>
        <v>0</v>
      </c>
      <c r="AK53" s="6">
        <v>49</v>
      </c>
      <c r="AL53" s="7">
        <f t="shared" si="1"/>
        <v>0</v>
      </c>
      <c r="AP53" s="13">
        <f t="shared" si="14"/>
        <v>0</v>
      </c>
      <c r="AQ53" s="19">
        <f t="shared" si="15"/>
        <v>0</v>
      </c>
      <c r="AR53" s="26">
        <f t="shared" si="16"/>
        <v>0</v>
      </c>
      <c r="AS53" s="26">
        <f t="shared" si="17"/>
        <v>0</v>
      </c>
      <c r="AT53" s="26">
        <f t="shared" si="18"/>
        <v>0</v>
      </c>
    </row>
    <row r="54" spans="1:46" ht="12.75">
      <c r="A54" s="1">
        <v>54</v>
      </c>
      <c r="B54" s="15"/>
      <c r="Q54" s="7">
        <f t="shared" si="19"/>
        <v>0</v>
      </c>
      <c r="AF54" s="13">
        <f t="shared" si="9"/>
        <v>0</v>
      </c>
      <c r="AG54" s="24">
        <f t="shared" si="10"/>
        <v>0</v>
      </c>
      <c r="AH54" s="24">
        <f t="shared" si="11"/>
        <v>0</v>
      </c>
      <c r="AI54" s="24">
        <f t="shared" si="12"/>
        <v>0</v>
      </c>
      <c r="AJ54" s="12">
        <f t="shared" si="13"/>
        <v>0</v>
      </c>
      <c r="AK54" s="6">
        <v>50</v>
      </c>
      <c r="AL54" s="7">
        <f t="shared" si="1"/>
        <v>0</v>
      </c>
      <c r="AP54" s="13">
        <f t="shared" si="14"/>
        <v>0</v>
      </c>
      <c r="AQ54" s="19">
        <f t="shared" si="15"/>
        <v>0</v>
      </c>
      <c r="AR54" s="26">
        <f t="shared" si="16"/>
        <v>0</v>
      </c>
      <c r="AS54" s="26">
        <f t="shared" si="17"/>
        <v>0</v>
      </c>
      <c r="AT54" s="26">
        <f t="shared" si="18"/>
        <v>0</v>
      </c>
    </row>
    <row r="55" spans="1:46" ht="12.75">
      <c r="A55" s="1">
        <v>55</v>
      </c>
      <c r="B55" s="15"/>
      <c r="Q55" s="7">
        <f t="shared" si="19"/>
        <v>0</v>
      </c>
      <c r="AF55" s="13">
        <f t="shared" si="9"/>
        <v>0</v>
      </c>
      <c r="AG55" s="24">
        <f t="shared" si="10"/>
        <v>0</v>
      </c>
      <c r="AH55" s="24">
        <f t="shared" si="11"/>
        <v>0</v>
      </c>
      <c r="AI55" s="24">
        <f t="shared" si="12"/>
        <v>0</v>
      </c>
      <c r="AJ55" s="12">
        <f t="shared" si="13"/>
        <v>0</v>
      </c>
      <c r="AP55" s="13">
        <f t="shared" si="14"/>
        <v>0</v>
      </c>
      <c r="AQ55" s="19">
        <f t="shared" si="15"/>
        <v>0</v>
      </c>
      <c r="AR55" s="26">
        <f t="shared" si="16"/>
        <v>0</v>
      </c>
      <c r="AS55" s="26">
        <f t="shared" si="17"/>
        <v>0</v>
      </c>
      <c r="AT55" s="26">
        <f t="shared" si="18"/>
        <v>0</v>
      </c>
    </row>
    <row r="56" spans="1:46" ht="12.75">
      <c r="A56" s="1">
        <v>56</v>
      </c>
      <c r="B56" s="15"/>
      <c r="Q56" s="7">
        <f t="shared" si="19"/>
        <v>0</v>
      </c>
      <c r="AF56" s="13">
        <f t="shared" si="9"/>
        <v>0</v>
      </c>
      <c r="AG56" s="24">
        <f t="shared" si="10"/>
        <v>0</v>
      </c>
      <c r="AH56" s="24">
        <f t="shared" si="11"/>
        <v>0</v>
      </c>
      <c r="AI56" s="24">
        <f t="shared" si="12"/>
        <v>0</v>
      </c>
      <c r="AJ56" s="12">
        <f t="shared" si="13"/>
        <v>0</v>
      </c>
      <c r="AP56" s="13">
        <f t="shared" si="14"/>
        <v>0</v>
      </c>
      <c r="AQ56" s="19">
        <f t="shared" si="15"/>
        <v>0</v>
      </c>
      <c r="AR56" s="26">
        <f t="shared" si="16"/>
        <v>0</v>
      </c>
      <c r="AS56" s="26">
        <f t="shared" si="17"/>
        <v>0</v>
      </c>
      <c r="AT56" s="26">
        <f t="shared" si="18"/>
        <v>0</v>
      </c>
    </row>
    <row r="57" spans="1:46" ht="12.75">
      <c r="A57" s="1">
        <v>57</v>
      </c>
      <c r="B57" s="15"/>
      <c r="Q57" s="7">
        <f t="shared" si="19"/>
        <v>0</v>
      </c>
      <c r="AF57" s="13">
        <f t="shared" si="9"/>
        <v>0</v>
      </c>
      <c r="AG57" s="24">
        <f t="shared" si="10"/>
        <v>0</v>
      </c>
      <c r="AH57" s="24">
        <f t="shared" si="11"/>
        <v>0</v>
      </c>
      <c r="AI57" s="24">
        <f t="shared" si="12"/>
        <v>0</v>
      </c>
      <c r="AJ57" s="12">
        <f t="shared" si="13"/>
        <v>0</v>
      </c>
      <c r="AP57" s="13">
        <f t="shared" si="14"/>
        <v>0</v>
      </c>
      <c r="AQ57" s="19">
        <f t="shared" si="15"/>
        <v>0</v>
      </c>
      <c r="AR57" s="26">
        <f t="shared" si="16"/>
        <v>0</v>
      </c>
      <c r="AS57" s="26">
        <f t="shared" si="17"/>
        <v>0</v>
      </c>
      <c r="AT57" s="26">
        <f t="shared" si="18"/>
        <v>0</v>
      </c>
    </row>
    <row r="58" spans="1:46" ht="12.75">
      <c r="A58" s="1">
        <v>58</v>
      </c>
      <c r="B58" s="15"/>
      <c r="Q58" s="7">
        <f t="shared" si="19"/>
        <v>0</v>
      </c>
      <c r="AF58" s="13">
        <f t="shared" si="9"/>
        <v>0</v>
      </c>
      <c r="AG58" s="24">
        <f t="shared" si="10"/>
        <v>0</v>
      </c>
      <c r="AH58" s="24">
        <f t="shared" si="11"/>
        <v>0</v>
      </c>
      <c r="AI58" s="24">
        <f t="shared" si="12"/>
        <v>0</v>
      </c>
      <c r="AJ58" s="12">
        <f t="shared" si="13"/>
        <v>0</v>
      </c>
      <c r="AP58" s="13">
        <f t="shared" si="14"/>
        <v>0</v>
      </c>
      <c r="AQ58" s="19">
        <f t="shared" si="15"/>
        <v>0</v>
      </c>
      <c r="AR58" s="26">
        <f t="shared" si="16"/>
        <v>0</v>
      </c>
      <c r="AS58" s="26">
        <f t="shared" si="17"/>
        <v>0</v>
      </c>
      <c r="AT58" s="26">
        <f t="shared" si="18"/>
        <v>0</v>
      </c>
    </row>
    <row r="59" spans="1:46" ht="12.75">
      <c r="A59" s="1">
        <v>59</v>
      </c>
      <c r="B59" s="15"/>
      <c r="Q59" s="7">
        <f t="shared" si="19"/>
        <v>0</v>
      </c>
      <c r="AF59" s="13">
        <f t="shared" si="9"/>
        <v>0</v>
      </c>
      <c r="AG59" s="24">
        <f t="shared" si="10"/>
        <v>0</v>
      </c>
      <c r="AH59" s="24">
        <f t="shared" si="11"/>
        <v>0</v>
      </c>
      <c r="AI59" s="24">
        <f t="shared" si="12"/>
        <v>0</v>
      </c>
      <c r="AJ59" s="12">
        <f t="shared" si="13"/>
        <v>0</v>
      </c>
      <c r="AP59" s="13">
        <f t="shared" si="14"/>
        <v>0</v>
      </c>
      <c r="AQ59" s="19">
        <f t="shared" si="15"/>
        <v>0</v>
      </c>
      <c r="AR59" s="26">
        <f t="shared" si="16"/>
        <v>0</v>
      </c>
      <c r="AS59" s="26">
        <f t="shared" si="17"/>
        <v>0</v>
      </c>
      <c r="AT59" s="26">
        <f t="shared" si="18"/>
        <v>0</v>
      </c>
    </row>
    <row r="60" spans="1:46" ht="12.75">
      <c r="A60" s="1">
        <v>60</v>
      </c>
      <c r="B60" s="15"/>
      <c r="Q60" s="7">
        <f t="shared" si="19"/>
        <v>0</v>
      </c>
      <c r="AF60" s="13">
        <f t="shared" si="9"/>
        <v>0</v>
      </c>
      <c r="AG60" s="24">
        <f t="shared" si="10"/>
        <v>0</v>
      </c>
      <c r="AH60" s="24">
        <f t="shared" si="11"/>
        <v>0</v>
      </c>
      <c r="AI60" s="24">
        <f t="shared" si="12"/>
        <v>0</v>
      </c>
      <c r="AJ60" s="12">
        <f t="shared" si="13"/>
        <v>0</v>
      </c>
      <c r="AP60" s="13">
        <f t="shared" si="14"/>
        <v>0</v>
      </c>
      <c r="AQ60" s="19">
        <f t="shared" si="15"/>
        <v>0</v>
      </c>
      <c r="AR60" s="26">
        <f t="shared" si="16"/>
        <v>0</v>
      </c>
      <c r="AS60" s="26">
        <f t="shared" si="17"/>
        <v>0</v>
      </c>
      <c r="AT60" s="26">
        <f t="shared" si="18"/>
        <v>0</v>
      </c>
    </row>
    <row r="61" spans="1:46" ht="12.75">
      <c r="A61" s="1">
        <v>61</v>
      </c>
      <c r="B61" s="15"/>
      <c r="Q61" s="7">
        <f t="shared" si="19"/>
        <v>0</v>
      </c>
      <c r="AF61" s="13">
        <f t="shared" si="9"/>
        <v>0</v>
      </c>
      <c r="AG61" s="24">
        <f t="shared" si="10"/>
        <v>0</v>
      </c>
      <c r="AH61" s="24">
        <f t="shared" si="11"/>
        <v>0</v>
      </c>
      <c r="AI61" s="24">
        <f t="shared" si="12"/>
        <v>0</v>
      </c>
      <c r="AJ61" s="12">
        <f t="shared" si="13"/>
        <v>0</v>
      </c>
      <c r="AP61" s="13">
        <f t="shared" si="14"/>
        <v>0</v>
      </c>
      <c r="AQ61" s="19">
        <f t="shared" si="15"/>
        <v>0</v>
      </c>
      <c r="AR61" s="26">
        <f t="shared" si="16"/>
        <v>0</v>
      </c>
      <c r="AS61" s="26">
        <f t="shared" si="17"/>
        <v>0</v>
      </c>
      <c r="AT61" s="26">
        <f t="shared" si="18"/>
        <v>0</v>
      </c>
    </row>
    <row r="62" spans="1:46" ht="12.75">
      <c r="A62" s="1">
        <v>62</v>
      </c>
      <c r="B62" s="15"/>
      <c r="Q62" s="7">
        <f t="shared" si="19"/>
        <v>0</v>
      </c>
      <c r="AF62" s="13">
        <f t="shared" si="9"/>
        <v>0</v>
      </c>
      <c r="AG62" s="24">
        <f t="shared" si="10"/>
        <v>0</v>
      </c>
      <c r="AH62" s="24">
        <f t="shared" si="11"/>
        <v>0</v>
      </c>
      <c r="AI62" s="24">
        <f t="shared" si="12"/>
        <v>0</v>
      </c>
      <c r="AJ62" s="12">
        <f t="shared" si="13"/>
        <v>0</v>
      </c>
      <c r="AP62" s="13">
        <f t="shared" si="14"/>
        <v>0</v>
      </c>
      <c r="AQ62" s="19">
        <f t="shared" si="15"/>
        <v>0</v>
      </c>
      <c r="AR62" s="26">
        <f t="shared" si="16"/>
        <v>0</v>
      </c>
      <c r="AS62" s="26">
        <f t="shared" si="17"/>
        <v>0</v>
      </c>
      <c r="AT62" s="26">
        <f t="shared" si="18"/>
        <v>0</v>
      </c>
    </row>
    <row r="63" spans="1:46" ht="12.75">
      <c r="A63" s="1">
        <v>63</v>
      </c>
      <c r="B63" s="15"/>
      <c r="Q63" s="7">
        <f t="shared" si="19"/>
        <v>0</v>
      </c>
      <c r="AF63" s="13">
        <f t="shared" si="9"/>
        <v>0</v>
      </c>
      <c r="AG63" s="24">
        <f t="shared" si="10"/>
        <v>0</v>
      </c>
      <c r="AH63" s="24">
        <f t="shared" si="11"/>
        <v>0</v>
      </c>
      <c r="AI63" s="24">
        <f t="shared" si="12"/>
        <v>0</v>
      </c>
      <c r="AJ63" s="12">
        <f t="shared" si="13"/>
        <v>0</v>
      </c>
      <c r="AP63" s="13">
        <f t="shared" si="14"/>
        <v>0</v>
      </c>
      <c r="AQ63" s="19">
        <f t="shared" si="15"/>
        <v>0</v>
      </c>
      <c r="AR63" s="26">
        <f t="shared" si="16"/>
        <v>0</v>
      </c>
      <c r="AS63" s="26">
        <f t="shared" si="17"/>
        <v>0</v>
      </c>
      <c r="AT63" s="26">
        <f t="shared" si="18"/>
        <v>0</v>
      </c>
    </row>
    <row r="64" spans="1:46" ht="12.75">
      <c r="A64" s="1">
        <v>64</v>
      </c>
      <c r="B64" s="15"/>
      <c r="Q64" s="7">
        <f t="shared" si="19"/>
        <v>0</v>
      </c>
      <c r="AF64" s="13">
        <f t="shared" si="9"/>
        <v>0</v>
      </c>
      <c r="AG64" s="24">
        <f t="shared" si="10"/>
        <v>0</v>
      </c>
      <c r="AH64" s="24">
        <f t="shared" si="11"/>
        <v>0</v>
      </c>
      <c r="AI64" s="24">
        <f t="shared" si="12"/>
        <v>0</v>
      </c>
      <c r="AJ64" s="12">
        <f t="shared" si="13"/>
        <v>0</v>
      </c>
      <c r="AP64" s="13">
        <f t="shared" si="14"/>
        <v>0</v>
      </c>
      <c r="AQ64" s="19">
        <f t="shared" si="15"/>
        <v>0</v>
      </c>
      <c r="AR64" s="26">
        <f t="shared" si="16"/>
        <v>0</v>
      </c>
      <c r="AS64" s="26">
        <f t="shared" si="17"/>
        <v>0</v>
      </c>
      <c r="AT64" s="26">
        <f t="shared" si="18"/>
        <v>0</v>
      </c>
    </row>
    <row r="65" spans="1:46" ht="12.75">
      <c r="A65" s="1">
        <v>65</v>
      </c>
      <c r="B65" s="15"/>
      <c r="Q65" s="7">
        <f t="shared" si="19"/>
        <v>0</v>
      </c>
      <c r="AF65" s="13">
        <f t="shared" si="9"/>
        <v>0</v>
      </c>
      <c r="AG65" s="24">
        <f t="shared" si="10"/>
        <v>0</v>
      </c>
      <c r="AH65" s="24">
        <f t="shared" si="11"/>
        <v>0</v>
      </c>
      <c r="AI65" s="24">
        <f t="shared" si="12"/>
        <v>0</v>
      </c>
      <c r="AJ65" s="12">
        <f t="shared" si="13"/>
        <v>0</v>
      </c>
      <c r="AP65" s="13">
        <f t="shared" si="14"/>
        <v>0</v>
      </c>
      <c r="AQ65" s="19">
        <f t="shared" si="15"/>
        <v>0</v>
      </c>
      <c r="AR65" s="26">
        <f t="shared" si="16"/>
        <v>0</v>
      </c>
      <c r="AS65" s="26">
        <f t="shared" si="17"/>
        <v>0</v>
      </c>
      <c r="AT65" s="26">
        <f t="shared" si="18"/>
        <v>0</v>
      </c>
    </row>
    <row r="66" spans="1:46" ht="12.75">
      <c r="A66" s="1">
        <v>66</v>
      </c>
      <c r="B66" s="15"/>
      <c r="Q66" s="7">
        <f t="shared" si="19"/>
        <v>0</v>
      </c>
      <c r="AF66" s="13">
        <f t="shared" si="9"/>
        <v>0</v>
      </c>
      <c r="AG66" s="24">
        <f t="shared" si="10"/>
        <v>0</v>
      </c>
      <c r="AH66" s="24">
        <f t="shared" si="11"/>
        <v>0</v>
      </c>
      <c r="AI66" s="24">
        <f t="shared" si="12"/>
        <v>0</v>
      </c>
      <c r="AJ66" s="12">
        <f t="shared" si="13"/>
        <v>0</v>
      </c>
      <c r="AP66" s="13">
        <f t="shared" si="14"/>
        <v>0</v>
      </c>
      <c r="AQ66" s="19">
        <f t="shared" si="15"/>
        <v>0</v>
      </c>
      <c r="AR66" s="26">
        <f t="shared" si="16"/>
        <v>0</v>
      </c>
      <c r="AS66" s="26">
        <f t="shared" si="17"/>
        <v>0</v>
      </c>
      <c r="AT66" s="26">
        <f t="shared" si="18"/>
        <v>0</v>
      </c>
    </row>
    <row r="67" spans="1:46" ht="12.75">
      <c r="A67" s="1">
        <v>67</v>
      </c>
      <c r="B67" s="15"/>
      <c r="Q67" s="7">
        <f t="shared" si="19"/>
        <v>0</v>
      </c>
      <c r="AF67" s="13">
        <f t="shared" si="9"/>
        <v>0</v>
      </c>
      <c r="AG67" s="24">
        <f t="shared" si="10"/>
        <v>0</v>
      </c>
      <c r="AH67" s="24">
        <f t="shared" si="11"/>
        <v>0</v>
      </c>
      <c r="AI67" s="24">
        <f t="shared" si="12"/>
        <v>0</v>
      </c>
      <c r="AJ67" s="12">
        <f t="shared" si="13"/>
        <v>0</v>
      </c>
      <c r="AP67" s="13">
        <f t="shared" si="14"/>
        <v>0</v>
      </c>
      <c r="AQ67" s="19">
        <f t="shared" si="15"/>
        <v>0</v>
      </c>
      <c r="AR67" s="26">
        <f t="shared" si="16"/>
        <v>0</v>
      </c>
      <c r="AS67" s="26">
        <f t="shared" si="17"/>
        <v>0</v>
      </c>
      <c r="AT67" s="26">
        <f t="shared" si="18"/>
        <v>0</v>
      </c>
    </row>
    <row r="68" spans="1:46" ht="12.75">
      <c r="A68" s="1">
        <v>68</v>
      </c>
      <c r="B68" s="15"/>
      <c r="Q68" s="7">
        <f t="shared" si="19"/>
        <v>0</v>
      </c>
      <c r="AF68" s="13">
        <f t="shared" si="9"/>
        <v>0</v>
      </c>
      <c r="AG68" s="24">
        <f t="shared" si="10"/>
        <v>0</v>
      </c>
      <c r="AH68" s="24">
        <f t="shared" si="11"/>
        <v>0</v>
      </c>
      <c r="AI68" s="24">
        <f t="shared" si="12"/>
        <v>0</v>
      </c>
      <c r="AJ68" s="12">
        <f t="shared" si="13"/>
        <v>0</v>
      </c>
      <c r="AP68" s="13">
        <f t="shared" si="14"/>
        <v>0</v>
      </c>
      <c r="AQ68" s="19">
        <f t="shared" si="15"/>
        <v>0</v>
      </c>
      <c r="AR68" s="26">
        <f t="shared" si="16"/>
        <v>0</v>
      </c>
      <c r="AS68" s="26">
        <f t="shared" si="17"/>
        <v>0</v>
      </c>
      <c r="AT68" s="26">
        <f t="shared" si="18"/>
        <v>0</v>
      </c>
    </row>
    <row r="69" spans="1:46" ht="12.75">
      <c r="A69" s="1">
        <v>69</v>
      </c>
      <c r="B69" s="15"/>
      <c r="Q69" s="7">
        <f t="shared" si="19"/>
        <v>0</v>
      </c>
      <c r="AF69" s="13">
        <f t="shared" si="9"/>
        <v>0</v>
      </c>
      <c r="AG69" s="24">
        <f t="shared" si="10"/>
        <v>0</v>
      </c>
      <c r="AH69" s="24">
        <f t="shared" si="11"/>
        <v>0</v>
      </c>
      <c r="AI69" s="24">
        <f t="shared" si="12"/>
        <v>0</v>
      </c>
      <c r="AJ69" s="12">
        <f t="shared" si="13"/>
        <v>0</v>
      </c>
      <c r="AP69" s="13">
        <f t="shared" si="14"/>
        <v>0</v>
      </c>
      <c r="AQ69" s="19">
        <f t="shared" si="15"/>
        <v>0</v>
      </c>
      <c r="AR69" s="26">
        <f t="shared" si="16"/>
        <v>0</v>
      </c>
      <c r="AS69" s="26">
        <f t="shared" si="17"/>
        <v>0</v>
      </c>
      <c r="AT69" s="26">
        <f t="shared" si="18"/>
        <v>0</v>
      </c>
    </row>
    <row r="70" spans="1:46" ht="12.75">
      <c r="A70" s="1">
        <v>70</v>
      </c>
      <c r="B70" s="15"/>
      <c r="Q70" s="7">
        <f t="shared" si="19"/>
        <v>0</v>
      </c>
      <c r="AF70" s="13">
        <f t="shared" si="9"/>
        <v>0</v>
      </c>
      <c r="AG70" s="24">
        <f t="shared" si="10"/>
        <v>0</v>
      </c>
      <c r="AH70" s="24">
        <f t="shared" si="11"/>
        <v>0</v>
      </c>
      <c r="AI70" s="24">
        <f t="shared" si="12"/>
        <v>0</v>
      </c>
      <c r="AJ70" s="12">
        <f t="shared" si="13"/>
        <v>0</v>
      </c>
      <c r="AP70" s="13">
        <f t="shared" si="14"/>
        <v>0</v>
      </c>
      <c r="AQ70" s="19">
        <f t="shared" si="15"/>
        <v>0</v>
      </c>
      <c r="AR70" s="26">
        <f t="shared" si="16"/>
        <v>0</v>
      </c>
      <c r="AS70" s="26">
        <f t="shared" si="17"/>
        <v>0</v>
      </c>
      <c r="AT70" s="26">
        <f t="shared" si="18"/>
        <v>0</v>
      </c>
    </row>
    <row r="71" spans="1:46" ht="12.75">
      <c r="A71" s="1">
        <v>71</v>
      </c>
      <c r="B71" s="15"/>
      <c r="Q71" s="7">
        <f t="shared" si="19"/>
        <v>0</v>
      </c>
      <c r="AF71" s="13">
        <f t="shared" si="9"/>
        <v>0</v>
      </c>
      <c r="AG71" s="24">
        <f t="shared" si="10"/>
        <v>0</v>
      </c>
      <c r="AH71" s="24">
        <f t="shared" si="11"/>
        <v>0</v>
      </c>
      <c r="AI71" s="24">
        <f t="shared" si="12"/>
        <v>0</v>
      </c>
      <c r="AJ71" s="12">
        <f t="shared" si="13"/>
        <v>0</v>
      </c>
      <c r="AP71" s="13">
        <f t="shared" si="14"/>
        <v>0</v>
      </c>
      <c r="AQ71" s="19">
        <f t="shared" si="15"/>
        <v>0</v>
      </c>
      <c r="AR71" s="26">
        <f t="shared" si="16"/>
        <v>0</v>
      </c>
      <c r="AS71" s="26">
        <f t="shared" si="17"/>
        <v>0</v>
      </c>
      <c r="AT71" s="26">
        <f t="shared" si="18"/>
        <v>0</v>
      </c>
    </row>
    <row r="72" spans="1:46" ht="12.75">
      <c r="A72" s="1">
        <v>72</v>
      </c>
      <c r="B72" s="15"/>
      <c r="Q72" s="7">
        <f t="shared" si="19"/>
        <v>0</v>
      </c>
      <c r="AF72" s="13">
        <f t="shared" si="9"/>
        <v>0</v>
      </c>
      <c r="AG72" s="24">
        <f t="shared" si="10"/>
        <v>0</v>
      </c>
      <c r="AH72" s="24">
        <f t="shared" si="11"/>
        <v>0</v>
      </c>
      <c r="AI72" s="24">
        <f t="shared" si="12"/>
        <v>0</v>
      </c>
      <c r="AJ72" s="12">
        <f t="shared" si="13"/>
        <v>0</v>
      </c>
      <c r="AP72" s="13">
        <f t="shared" si="14"/>
        <v>0</v>
      </c>
      <c r="AQ72" s="19">
        <f t="shared" si="15"/>
        <v>0</v>
      </c>
      <c r="AR72" s="26">
        <f t="shared" si="16"/>
        <v>0</v>
      </c>
      <c r="AS72" s="26">
        <f t="shared" si="17"/>
        <v>0</v>
      </c>
      <c r="AT72" s="26">
        <f t="shared" si="18"/>
        <v>0</v>
      </c>
    </row>
    <row r="73" spans="1:46" ht="12.75">
      <c r="A73" s="1">
        <v>73</v>
      </c>
      <c r="B73" s="15"/>
      <c r="Q73" s="7">
        <f t="shared" si="19"/>
        <v>0</v>
      </c>
      <c r="AF73" s="13">
        <f t="shared" si="9"/>
        <v>0</v>
      </c>
      <c r="AG73" s="24">
        <f t="shared" si="10"/>
        <v>0</v>
      </c>
      <c r="AH73" s="24">
        <f t="shared" si="11"/>
        <v>0</v>
      </c>
      <c r="AI73" s="24">
        <f t="shared" si="12"/>
        <v>0</v>
      </c>
      <c r="AJ73" s="12">
        <f t="shared" si="13"/>
        <v>0</v>
      </c>
      <c r="AP73" s="13">
        <f t="shared" si="14"/>
        <v>0</v>
      </c>
      <c r="AQ73" s="19">
        <f t="shared" si="15"/>
        <v>0</v>
      </c>
      <c r="AR73" s="26">
        <f t="shared" si="16"/>
        <v>0</v>
      </c>
      <c r="AS73" s="26">
        <f t="shared" si="17"/>
        <v>0</v>
      </c>
      <c r="AT73" s="26">
        <f t="shared" si="18"/>
        <v>0</v>
      </c>
    </row>
    <row r="74" spans="1:46" ht="12.75">
      <c r="A74" s="1">
        <v>74</v>
      </c>
      <c r="B74" s="15"/>
      <c r="Q74" s="7">
        <f t="shared" si="19"/>
        <v>0</v>
      </c>
      <c r="AF74" s="13">
        <f t="shared" si="9"/>
        <v>0</v>
      </c>
      <c r="AG74" s="24">
        <f t="shared" si="10"/>
        <v>0</v>
      </c>
      <c r="AH74" s="24">
        <f t="shared" si="11"/>
        <v>0</v>
      </c>
      <c r="AI74" s="24">
        <f t="shared" si="12"/>
        <v>0</v>
      </c>
      <c r="AJ74" s="12">
        <f t="shared" si="13"/>
        <v>0</v>
      </c>
      <c r="AP74" s="13">
        <f t="shared" si="14"/>
        <v>0</v>
      </c>
      <c r="AQ74" s="19">
        <f t="shared" si="15"/>
        <v>0</v>
      </c>
      <c r="AR74" s="26">
        <f t="shared" si="16"/>
        <v>0</v>
      </c>
      <c r="AS74" s="26">
        <f t="shared" si="17"/>
        <v>0</v>
      </c>
      <c r="AT74" s="26">
        <f t="shared" si="18"/>
        <v>0</v>
      </c>
    </row>
    <row r="75" spans="1:46" ht="12.75">
      <c r="A75" s="1">
        <v>75</v>
      </c>
      <c r="B75" s="15"/>
      <c r="Q75" s="7">
        <f t="shared" si="19"/>
        <v>0</v>
      </c>
      <c r="AF75" s="13">
        <f t="shared" si="9"/>
        <v>0</v>
      </c>
      <c r="AG75" s="24">
        <f t="shared" si="10"/>
        <v>0</v>
      </c>
      <c r="AH75" s="24">
        <f t="shared" si="11"/>
        <v>0</v>
      </c>
      <c r="AI75" s="24">
        <f t="shared" si="12"/>
        <v>0</v>
      </c>
      <c r="AJ75" s="12">
        <f t="shared" si="13"/>
        <v>0</v>
      </c>
      <c r="AP75" s="13">
        <f t="shared" si="14"/>
        <v>0</v>
      </c>
      <c r="AQ75" s="19">
        <f t="shared" si="15"/>
        <v>0</v>
      </c>
      <c r="AR75" s="26">
        <f t="shared" si="16"/>
        <v>0</v>
      </c>
      <c r="AS75" s="26">
        <f t="shared" si="17"/>
        <v>0</v>
      </c>
      <c r="AT75" s="26">
        <f t="shared" si="18"/>
        <v>0</v>
      </c>
    </row>
    <row r="76" spans="1:46" ht="12.75">
      <c r="A76" s="1">
        <v>76</v>
      </c>
      <c r="B76" s="15"/>
      <c r="Q76" s="7">
        <f t="shared" si="19"/>
        <v>0</v>
      </c>
      <c r="AF76" s="13">
        <f t="shared" si="9"/>
        <v>0</v>
      </c>
      <c r="AG76" s="24">
        <f t="shared" si="10"/>
        <v>0</v>
      </c>
      <c r="AH76" s="24">
        <f t="shared" si="11"/>
        <v>0</v>
      </c>
      <c r="AI76" s="24">
        <f t="shared" si="12"/>
        <v>0</v>
      </c>
      <c r="AJ76" s="12">
        <f t="shared" si="13"/>
        <v>0</v>
      </c>
      <c r="AP76" s="13">
        <f t="shared" si="14"/>
        <v>0</v>
      </c>
      <c r="AQ76" s="19">
        <f t="shared" si="15"/>
        <v>0</v>
      </c>
      <c r="AR76" s="26">
        <f t="shared" si="16"/>
        <v>0</v>
      </c>
      <c r="AS76" s="26">
        <f t="shared" si="17"/>
        <v>0</v>
      </c>
      <c r="AT76" s="26">
        <f t="shared" si="18"/>
        <v>0</v>
      </c>
    </row>
    <row r="77" spans="1:46" ht="12.75">
      <c r="A77" s="1">
        <v>77</v>
      </c>
      <c r="B77" s="15"/>
      <c r="Q77" s="7">
        <f t="shared" si="19"/>
        <v>0</v>
      </c>
      <c r="AF77" s="13">
        <f t="shared" si="9"/>
        <v>0</v>
      </c>
      <c r="AG77" s="24">
        <f t="shared" si="10"/>
        <v>0</v>
      </c>
      <c r="AH77" s="24">
        <f t="shared" si="11"/>
        <v>0</v>
      </c>
      <c r="AI77" s="24">
        <f t="shared" si="12"/>
        <v>0</v>
      </c>
      <c r="AJ77" s="12">
        <f t="shared" si="13"/>
        <v>0</v>
      </c>
      <c r="AP77" s="13">
        <f t="shared" si="14"/>
        <v>0</v>
      </c>
      <c r="AQ77" s="19">
        <f t="shared" si="15"/>
        <v>0</v>
      </c>
      <c r="AR77" s="26">
        <f t="shared" si="16"/>
        <v>0</v>
      </c>
      <c r="AS77" s="26">
        <f t="shared" si="17"/>
        <v>0</v>
      </c>
      <c r="AT77" s="26">
        <f t="shared" si="18"/>
        <v>0</v>
      </c>
    </row>
    <row r="78" spans="1:46" ht="12.75">
      <c r="A78" s="1">
        <v>78</v>
      </c>
      <c r="B78" s="15"/>
      <c r="Q78" s="7">
        <f t="shared" si="19"/>
        <v>0</v>
      </c>
      <c r="AF78" s="13">
        <f t="shared" si="9"/>
        <v>0</v>
      </c>
      <c r="AG78" s="24">
        <f t="shared" si="10"/>
        <v>0</v>
      </c>
      <c r="AH78" s="24">
        <f t="shared" si="11"/>
        <v>0</v>
      </c>
      <c r="AI78" s="24">
        <f t="shared" si="12"/>
        <v>0</v>
      </c>
      <c r="AJ78" s="12">
        <f t="shared" si="13"/>
        <v>0</v>
      </c>
      <c r="AP78" s="13">
        <f t="shared" si="14"/>
        <v>0</v>
      </c>
      <c r="AQ78" s="19">
        <f t="shared" si="15"/>
        <v>0</v>
      </c>
      <c r="AR78" s="26">
        <f t="shared" si="16"/>
        <v>0</v>
      </c>
      <c r="AS78" s="26">
        <f t="shared" si="17"/>
        <v>0</v>
      </c>
      <c r="AT78" s="26">
        <f t="shared" si="18"/>
        <v>0</v>
      </c>
    </row>
    <row r="79" spans="1:46" ht="12.75">
      <c r="A79" s="1">
        <v>79</v>
      </c>
      <c r="B79" s="15"/>
      <c r="Q79" s="7">
        <f t="shared" si="19"/>
        <v>0</v>
      </c>
      <c r="AF79" s="13">
        <f t="shared" si="9"/>
        <v>0</v>
      </c>
      <c r="AG79" s="24">
        <f t="shared" si="10"/>
        <v>0</v>
      </c>
      <c r="AH79" s="24">
        <f t="shared" si="11"/>
        <v>0</v>
      </c>
      <c r="AI79" s="24">
        <f t="shared" si="12"/>
        <v>0</v>
      </c>
      <c r="AJ79" s="12">
        <f t="shared" si="13"/>
        <v>0</v>
      </c>
      <c r="AP79" s="13">
        <f t="shared" si="14"/>
        <v>0</v>
      </c>
      <c r="AQ79" s="19">
        <f t="shared" si="15"/>
        <v>0</v>
      </c>
      <c r="AR79" s="26">
        <f t="shared" si="16"/>
        <v>0</v>
      </c>
      <c r="AS79" s="26">
        <f t="shared" si="17"/>
        <v>0</v>
      </c>
      <c r="AT79" s="26">
        <f t="shared" si="18"/>
        <v>0</v>
      </c>
    </row>
    <row r="80" spans="1:46" ht="12.75">
      <c r="A80" s="1">
        <v>80</v>
      </c>
      <c r="B80" s="15"/>
      <c r="Q80" s="7">
        <f t="shared" si="19"/>
        <v>0</v>
      </c>
      <c r="AF80" s="13">
        <f t="shared" si="9"/>
        <v>0</v>
      </c>
      <c r="AG80" s="24">
        <f t="shared" si="10"/>
        <v>0</v>
      </c>
      <c r="AH80" s="24">
        <f t="shared" si="11"/>
        <v>0</v>
      </c>
      <c r="AI80" s="24">
        <f t="shared" si="12"/>
        <v>0</v>
      </c>
      <c r="AJ80" s="12">
        <f t="shared" si="13"/>
        <v>0</v>
      </c>
      <c r="AP80" s="13">
        <f t="shared" si="14"/>
        <v>0</v>
      </c>
      <c r="AQ80" s="19">
        <f t="shared" si="15"/>
        <v>0</v>
      </c>
      <c r="AR80" s="26">
        <f t="shared" si="16"/>
        <v>0</v>
      </c>
      <c r="AS80" s="26">
        <f t="shared" si="17"/>
        <v>0</v>
      </c>
      <c r="AT80" s="26">
        <f t="shared" si="18"/>
        <v>0</v>
      </c>
    </row>
    <row r="81" spans="1:46" ht="12.75">
      <c r="A81" s="1">
        <v>81</v>
      </c>
      <c r="B81" s="15"/>
      <c r="Q81" s="7">
        <f t="shared" si="19"/>
        <v>0</v>
      </c>
      <c r="AF81" s="13">
        <f t="shared" si="9"/>
        <v>0</v>
      </c>
      <c r="AG81" s="24">
        <f t="shared" si="10"/>
        <v>0</v>
      </c>
      <c r="AH81" s="24">
        <f t="shared" si="11"/>
        <v>0</v>
      </c>
      <c r="AI81" s="24">
        <f t="shared" si="12"/>
        <v>0</v>
      </c>
      <c r="AJ81" s="12">
        <f t="shared" si="13"/>
        <v>0</v>
      </c>
      <c r="AP81" s="13">
        <f t="shared" si="14"/>
        <v>0</v>
      </c>
      <c r="AQ81" s="19">
        <f t="shared" si="15"/>
        <v>0</v>
      </c>
      <c r="AR81" s="26">
        <f t="shared" si="16"/>
        <v>0</v>
      </c>
      <c r="AS81" s="26">
        <f t="shared" si="17"/>
        <v>0</v>
      </c>
      <c r="AT81" s="26">
        <f t="shared" si="18"/>
        <v>0</v>
      </c>
    </row>
    <row r="82" spans="1:46" ht="12.75">
      <c r="A82" s="1">
        <v>82</v>
      </c>
      <c r="B82" s="15"/>
      <c r="Q82" s="7">
        <f t="shared" si="19"/>
        <v>0</v>
      </c>
      <c r="AF82" s="13">
        <f t="shared" si="9"/>
        <v>0</v>
      </c>
      <c r="AG82" s="24">
        <f t="shared" si="10"/>
        <v>0</v>
      </c>
      <c r="AH82" s="24">
        <f t="shared" si="11"/>
        <v>0</v>
      </c>
      <c r="AI82" s="24">
        <f t="shared" si="12"/>
        <v>0</v>
      </c>
      <c r="AJ82" s="12">
        <f t="shared" si="13"/>
        <v>0</v>
      </c>
      <c r="AP82" s="13">
        <f t="shared" si="14"/>
        <v>0</v>
      </c>
      <c r="AQ82" s="19">
        <f t="shared" si="15"/>
        <v>0</v>
      </c>
      <c r="AR82" s="26">
        <f t="shared" si="16"/>
        <v>0</v>
      </c>
      <c r="AS82" s="26">
        <f t="shared" si="17"/>
        <v>0</v>
      </c>
      <c r="AT82" s="26">
        <f t="shared" si="18"/>
        <v>0</v>
      </c>
    </row>
    <row r="83" spans="1:46" ht="12.75">
      <c r="A83" s="1">
        <v>83</v>
      </c>
      <c r="B83" s="15"/>
      <c r="Q83" s="7">
        <f t="shared" si="19"/>
        <v>0</v>
      </c>
      <c r="AF83" s="13">
        <f t="shared" si="9"/>
        <v>0</v>
      </c>
      <c r="AG83" s="24">
        <f t="shared" si="10"/>
        <v>0</v>
      </c>
      <c r="AH83" s="24">
        <f t="shared" si="11"/>
        <v>0</v>
      </c>
      <c r="AI83" s="24">
        <f t="shared" si="12"/>
        <v>0</v>
      </c>
      <c r="AJ83" s="12">
        <f t="shared" si="13"/>
        <v>0</v>
      </c>
      <c r="AP83" s="13">
        <f t="shared" si="14"/>
        <v>0</v>
      </c>
      <c r="AQ83" s="19">
        <f t="shared" si="15"/>
        <v>0</v>
      </c>
      <c r="AR83" s="26">
        <f t="shared" si="16"/>
        <v>0</v>
      </c>
      <c r="AS83" s="26">
        <f t="shared" si="17"/>
        <v>0</v>
      </c>
      <c r="AT83" s="26">
        <f t="shared" si="18"/>
        <v>0</v>
      </c>
    </row>
    <row r="84" spans="1:46" ht="12.75">
      <c r="A84" s="1">
        <v>84</v>
      </c>
      <c r="B84" s="15"/>
      <c r="Q84" s="7">
        <f t="shared" si="19"/>
        <v>0</v>
      </c>
      <c r="AF84" s="13">
        <f t="shared" si="9"/>
        <v>0</v>
      </c>
      <c r="AG84" s="24">
        <f t="shared" si="10"/>
        <v>0</v>
      </c>
      <c r="AH84" s="24">
        <f t="shared" si="11"/>
        <v>0</v>
      </c>
      <c r="AI84" s="24">
        <f t="shared" si="12"/>
        <v>0</v>
      </c>
      <c r="AJ84" s="12">
        <f t="shared" si="13"/>
        <v>0</v>
      </c>
      <c r="AP84" s="13">
        <f t="shared" si="14"/>
        <v>0</v>
      </c>
      <c r="AQ84" s="19">
        <f t="shared" si="15"/>
        <v>0</v>
      </c>
      <c r="AR84" s="26">
        <f t="shared" si="16"/>
        <v>0</v>
      </c>
      <c r="AS84" s="26">
        <f t="shared" si="17"/>
        <v>0</v>
      </c>
      <c r="AT84" s="26">
        <f t="shared" si="18"/>
        <v>0</v>
      </c>
    </row>
    <row r="85" spans="1:46" ht="12.75">
      <c r="A85" s="1">
        <v>85</v>
      </c>
      <c r="B85" s="15"/>
      <c r="Q85" s="7">
        <f aca="true" t="shared" si="20" ref="Q85:Q120">SUM(O85:P85)</f>
        <v>0</v>
      </c>
      <c r="AF85" s="13">
        <f aca="true" t="shared" si="21" ref="AF85:AF120">B85</f>
        <v>0</v>
      </c>
      <c r="AG85" s="24">
        <f aca="true" t="shared" si="22" ref="AG85:AG120">D85+F85+I85+K85+P85+T85+V85+AA85+AB85+AC85+U85</f>
        <v>0</v>
      </c>
      <c r="AH85" s="24">
        <f aca="true" t="shared" si="23" ref="AH85:AH120">C85+E85+G85+H85+J85+L85+M85+O85+X85+Y85+Z85+AD85+AE85</f>
        <v>0</v>
      </c>
      <c r="AI85" s="24">
        <f aca="true" t="shared" si="24" ref="AI85:AI120">N85+R85+S85+W85</f>
        <v>0</v>
      </c>
      <c r="AJ85" s="12">
        <f aca="true" t="shared" si="25" ref="AJ85:AJ120">SUM(AG85:AI85)</f>
        <v>0</v>
      </c>
      <c r="AP85" s="13">
        <f aca="true" t="shared" si="26" ref="AP85:AP120">AF85</f>
        <v>0</v>
      </c>
      <c r="AQ85" s="19">
        <f aca="true" t="shared" si="27" ref="AQ85:AQ120">AJ85/50</f>
        <v>0</v>
      </c>
      <c r="AR85" s="26">
        <f aca="true" t="shared" si="28" ref="AR85:AR120">AG85/18</f>
        <v>0</v>
      </c>
      <c r="AS85" s="26">
        <f aca="true" t="shared" si="29" ref="AS85:AS120">AH85/25</f>
        <v>0</v>
      </c>
      <c r="AT85" s="26">
        <f aca="true" t="shared" si="30" ref="AT85:AT120">AI85/7</f>
        <v>0</v>
      </c>
    </row>
    <row r="86" spans="1:46" ht="12.75">
      <c r="A86" s="1">
        <v>86</v>
      </c>
      <c r="B86" s="15"/>
      <c r="Q86" s="7">
        <f t="shared" si="20"/>
        <v>0</v>
      </c>
      <c r="AF86" s="13">
        <f t="shared" si="21"/>
        <v>0</v>
      </c>
      <c r="AG86" s="24">
        <f t="shared" si="22"/>
        <v>0</v>
      </c>
      <c r="AH86" s="24">
        <f t="shared" si="23"/>
        <v>0</v>
      </c>
      <c r="AI86" s="24">
        <f t="shared" si="24"/>
        <v>0</v>
      </c>
      <c r="AJ86" s="12">
        <f t="shared" si="25"/>
        <v>0</v>
      </c>
      <c r="AP86" s="13">
        <f t="shared" si="26"/>
        <v>0</v>
      </c>
      <c r="AQ86" s="19">
        <f t="shared" si="27"/>
        <v>0</v>
      </c>
      <c r="AR86" s="26">
        <f t="shared" si="28"/>
        <v>0</v>
      </c>
      <c r="AS86" s="26">
        <f t="shared" si="29"/>
        <v>0</v>
      </c>
      <c r="AT86" s="26">
        <f t="shared" si="30"/>
        <v>0</v>
      </c>
    </row>
    <row r="87" spans="1:46" ht="12.75">
      <c r="A87" s="1">
        <v>87</v>
      </c>
      <c r="B87" s="15"/>
      <c r="Q87" s="7">
        <f t="shared" si="20"/>
        <v>0</v>
      </c>
      <c r="AF87" s="13">
        <f t="shared" si="21"/>
        <v>0</v>
      </c>
      <c r="AG87" s="24">
        <f t="shared" si="22"/>
        <v>0</v>
      </c>
      <c r="AH87" s="24">
        <f t="shared" si="23"/>
        <v>0</v>
      </c>
      <c r="AI87" s="24">
        <f t="shared" si="24"/>
        <v>0</v>
      </c>
      <c r="AJ87" s="12">
        <f t="shared" si="25"/>
        <v>0</v>
      </c>
      <c r="AP87" s="13">
        <f t="shared" si="26"/>
        <v>0</v>
      </c>
      <c r="AQ87" s="19">
        <f t="shared" si="27"/>
        <v>0</v>
      </c>
      <c r="AR87" s="26">
        <f t="shared" si="28"/>
        <v>0</v>
      </c>
      <c r="AS87" s="26">
        <f t="shared" si="29"/>
        <v>0</v>
      </c>
      <c r="AT87" s="26">
        <f t="shared" si="30"/>
        <v>0</v>
      </c>
    </row>
    <row r="88" spans="1:46" ht="12.75">
      <c r="A88" s="1">
        <v>88</v>
      </c>
      <c r="B88" s="15"/>
      <c r="Q88" s="7">
        <f t="shared" si="20"/>
        <v>0</v>
      </c>
      <c r="AF88" s="13">
        <f t="shared" si="21"/>
        <v>0</v>
      </c>
      <c r="AG88" s="24">
        <f t="shared" si="22"/>
        <v>0</v>
      </c>
      <c r="AH88" s="24">
        <f t="shared" si="23"/>
        <v>0</v>
      </c>
      <c r="AI88" s="24">
        <f t="shared" si="24"/>
        <v>0</v>
      </c>
      <c r="AJ88" s="12">
        <f t="shared" si="25"/>
        <v>0</v>
      </c>
      <c r="AP88" s="13">
        <f t="shared" si="26"/>
        <v>0</v>
      </c>
      <c r="AQ88" s="19">
        <f t="shared" si="27"/>
        <v>0</v>
      </c>
      <c r="AR88" s="26">
        <f t="shared" si="28"/>
        <v>0</v>
      </c>
      <c r="AS88" s="26">
        <f t="shared" si="29"/>
        <v>0</v>
      </c>
      <c r="AT88" s="26">
        <f t="shared" si="30"/>
        <v>0</v>
      </c>
    </row>
    <row r="89" spans="1:46" ht="12.75">
      <c r="A89" s="1">
        <v>89</v>
      </c>
      <c r="B89" s="15"/>
      <c r="Q89" s="7">
        <f t="shared" si="20"/>
        <v>0</v>
      </c>
      <c r="AF89" s="13">
        <f t="shared" si="21"/>
        <v>0</v>
      </c>
      <c r="AG89" s="24">
        <f t="shared" si="22"/>
        <v>0</v>
      </c>
      <c r="AH89" s="24">
        <f t="shared" si="23"/>
        <v>0</v>
      </c>
      <c r="AI89" s="24">
        <f t="shared" si="24"/>
        <v>0</v>
      </c>
      <c r="AJ89" s="12">
        <f t="shared" si="25"/>
        <v>0</v>
      </c>
      <c r="AP89" s="13">
        <f t="shared" si="26"/>
        <v>0</v>
      </c>
      <c r="AQ89" s="19">
        <f t="shared" si="27"/>
        <v>0</v>
      </c>
      <c r="AR89" s="26">
        <f t="shared" si="28"/>
        <v>0</v>
      </c>
      <c r="AS89" s="26">
        <f t="shared" si="29"/>
        <v>0</v>
      </c>
      <c r="AT89" s="26">
        <f t="shared" si="30"/>
        <v>0</v>
      </c>
    </row>
    <row r="90" spans="1:46" ht="12.75">
      <c r="A90" s="1">
        <v>90</v>
      </c>
      <c r="B90" s="15"/>
      <c r="Q90" s="7">
        <f t="shared" si="20"/>
        <v>0</v>
      </c>
      <c r="AF90" s="13">
        <f t="shared" si="21"/>
        <v>0</v>
      </c>
      <c r="AG90" s="24">
        <f t="shared" si="22"/>
        <v>0</v>
      </c>
      <c r="AH90" s="24">
        <f t="shared" si="23"/>
        <v>0</v>
      </c>
      <c r="AI90" s="24">
        <f t="shared" si="24"/>
        <v>0</v>
      </c>
      <c r="AJ90" s="12">
        <f t="shared" si="25"/>
        <v>0</v>
      </c>
      <c r="AP90" s="13">
        <f t="shared" si="26"/>
        <v>0</v>
      </c>
      <c r="AQ90" s="19">
        <f t="shared" si="27"/>
        <v>0</v>
      </c>
      <c r="AR90" s="26">
        <f t="shared" si="28"/>
        <v>0</v>
      </c>
      <c r="AS90" s="26">
        <f t="shared" si="29"/>
        <v>0</v>
      </c>
      <c r="AT90" s="26">
        <f t="shared" si="30"/>
        <v>0</v>
      </c>
    </row>
    <row r="91" spans="1:46" ht="12.75">
      <c r="A91" s="1">
        <v>91</v>
      </c>
      <c r="B91" s="15"/>
      <c r="Q91" s="7">
        <f t="shared" si="20"/>
        <v>0</v>
      </c>
      <c r="AF91" s="13">
        <f t="shared" si="21"/>
        <v>0</v>
      </c>
      <c r="AG91" s="24">
        <f t="shared" si="22"/>
        <v>0</v>
      </c>
      <c r="AH91" s="24">
        <f t="shared" si="23"/>
        <v>0</v>
      </c>
      <c r="AI91" s="24">
        <f t="shared" si="24"/>
        <v>0</v>
      </c>
      <c r="AJ91" s="12">
        <f t="shared" si="25"/>
        <v>0</v>
      </c>
      <c r="AP91" s="13">
        <f t="shared" si="26"/>
        <v>0</v>
      </c>
      <c r="AQ91" s="19">
        <f t="shared" si="27"/>
        <v>0</v>
      </c>
      <c r="AR91" s="26">
        <f t="shared" si="28"/>
        <v>0</v>
      </c>
      <c r="AS91" s="26">
        <f t="shared" si="29"/>
        <v>0</v>
      </c>
      <c r="AT91" s="26">
        <f t="shared" si="30"/>
        <v>0</v>
      </c>
    </row>
    <row r="92" spans="1:46" ht="12.75">
      <c r="A92" s="1">
        <v>92</v>
      </c>
      <c r="B92" s="15"/>
      <c r="Q92" s="7">
        <f t="shared" si="20"/>
        <v>0</v>
      </c>
      <c r="AF92" s="13">
        <f t="shared" si="21"/>
        <v>0</v>
      </c>
      <c r="AG92" s="24">
        <f t="shared" si="22"/>
        <v>0</v>
      </c>
      <c r="AH92" s="24">
        <f t="shared" si="23"/>
        <v>0</v>
      </c>
      <c r="AI92" s="24">
        <f t="shared" si="24"/>
        <v>0</v>
      </c>
      <c r="AJ92" s="12">
        <f t="shared" si="25"/>
        <v>0</v>
      </c>
      <c r="AP92" s="13">
        <f t="shared" si="26"/>
        <v>0</v>
      </c>
      <c r="AQ92" s="19">
        <f t="shared" si="27"/>
        <v>0</v>
      </c>
      <c r="AR92" s="26">
        <f t="shared" si="28"/>
        <v>0</v>
      </c>
      <c r="AS92" s="26">
        <f t="shared" si="29"/>
        <v>0</v>
      </c>
      <c r="AT92" s="26">
        <f t="shared" si="30"/>
        <v>0</v>
      </c>
    </row>
    <row r="93" spans="1:46" ht="12.75">
      <c r="A93" s="1">
        <v>93</v>
      </c>
      <c r="B93" s="15"/>
      <c r="Q93" s="7">
        <f t="shared" si="20"/>
        <v>0</v>
      </c>
      <c r="AF93" s="13">
        <f t="shared" si="21"/>
        <v>0</v>
      </c>
      <c r="AG93" s="24">
        <f t="shared" si="22"/>
        <v>0</v>
      </c>
      <c r="AH93" s="24">
        <f t="shared" si="23"/>
        <v>0</v>
      </c>
      <c r="AI93" s="24">
        <f t="shared" si="24"/>
        <v>0</v>
      </c>
      <c r="AJ93" s="12">
        <f t="shared" si="25"/>
        <v>0</v>
      </c>
      <c r="AP93" s="13">
        <f t="shared" si="26"/>
        <v>0</v>
      </c>
      <c r="AQ93" s="19">
        <f t="shared" si="27"/>
        <v>0</v>
      </c>
      <c r="AR93" s="26">
        <f t="shared" si="28"/>
        <v>0</v>
      </c>
      <c r="AS93" s="26">
        <f t="shared" si="29"/>
        <v>0</v>
      </c>
      <c r="AT93" s="26">
        <f t="shared" si="30"/>
        <v>0</v>
      </c>
    </row>
    <row r="94" spans="1:46" ht="12.75">
      <c r="A94" s="1">
        <v>94</v>
      </c>
      <c r="B94" s="15"/>
      <c r="Q94" s="7">
        <f t="shared" si="20"/>
        <v>0</v>
      </c>
      <c r="AF94" s="13">
        <f t="shared" si="21"/>
        <v>0</v>
      </c>
      <c r="AG94" s="24">
        <f t="shared" si="22"/>
        <v>0</v>
      </c>
      <c r="AH94" s="24">
        <f t="shared" si="23"/>
        <v>0</v>
      </c>
      <c r="AI94" s="24">
        <f t="shared" si="24"/>
        <v>0</v>
      </c>
      <c r="AJ94" s="12">
        <f t="shared" si="25"/>
        <v>0</v>
      </c>
      <c r="AP94" s="13">
        <f t="shared" si="26"/>
        <v>0</v>
      </c>
      <c r="AQ94" s="19">
        <f t="shared" si="27"/>
        <v>0</v>
      </c>
      <c r="AR94" s="26">
        <f t="shared" si="28"/>
        <v>0</v>
      </c>
      <c r="AS94" s="26">
        <f t="shared" si="29"/>
        <v>0</v>
      </c>
      <c r="AT94" s="26">
        <f t="shared" si="30"/>
        <v>0</v>
      </c>
    </row>
    <row r="95" spans="1:46" ht="12.75">
      <c r="A95" s="1">
        <v>95</v>
      </c>
      <c r="B95" s="15"/>
      <c r="Q95" s="7">
        <f t="shared" si="20"/>
        <v>0</v>
      </c>
      <c r="AF95" s="13">
        <f t="shared" si="21"/>
        <v>0</v>
      </c>
      <c r="AG95" s="24">
        <f t="shared" si="22"/>
        <v>0</v>
      </c>
      <c r="AH95" s="24">
        <f t="shared" si="23"/>
        <v>0</v>
      </c>
      <c r="AI95" s="24">
        <f t="shared" si="24"/>
        <v>0</v>
      </c>
      <c r="AJ95" s="12">
        <f t="shared" si="25"/>
        <v>0</v>
      </c>
      <c r="AP95" s="13">
        <f t="shared" si="26"/>
        <v>0</v>
      </c>
      <c r="AQ95" s="19">
        <f t="shared" si="27"/>
        <v>0</v>
      </c>
      <c r="AR95" s="26">
        <f t="shared" si="28"/>
        <v>0</v>
      </c>
      <c r="AS95" s="26">
        <f t="shared" si="29"/>
        <v>0</v>
      </c>
      <c r="AT95" s="26">
        <f t="shared" si="30"/>
        <v>0</v>
      </c>
    </row>
    <row r="96" spans="1:46" ht="12.75">
      <c r="A96" s="1">
        <v>96</v>
      </c>
      <c r="B96" s="15"/>
      <c r="Q96" s="7">
        <f t="shared" si="20"/>
        <v>0</v>
      </c>
      <c r="AF96" s="13">
        <f t="shared" si="21"/>
        <v>0</v>
      </c>
      <c r="AG96" s="24">
        <f t="shared" si="22"/>
        <v>0</v>
      </c>
      <c r="AH96" s="24">
        <f t="shared" si="23"/>
        <v>0</v>
      </c>
      <c r="AI96" s="24">
        <f t="shared" si="24"/>
        <v>0</v>
      </c>
      <c r="AJ96" s="12">
        <f t="shared" si="25"/>
        <v>0</v>
      </c>
      <c r="AP96" s="13">
        <f t="shared" si="26"/>
        <v>0</v>
      </c>
      <c r="AQ96" s="19">
        <f t="shared" si="27"/>
        <v>0</v>
      </c>
      <c r="AR96" s="26">
        <f t="shared" si="28"/>
        <v>0</v>
      </c>
      <c r="AS96" s="26">
        <f t="shared" si="29"/>
        <v>0</v>
      </c>
      <c r="AT96" s="26">
        <f t="shared" si="30"/>
        <v>0</v>
      </c>
    </row>
    <row r="97" spans="1:46" ht="12.75">
      <c r="A97" s="1">
        <v>97</v>
      </c>
      <c r="B97" s="15"/>
      <c r="Q97" s="7">
        <f t="shared" si="20"/>
        <v>0</v>
      </c>
      <c r="AF97" s="13">
        <f t="shared" si="21"/>
        <v>0</v>
      </c>
      <c r="AG97" s="24">
        <f t="shared" si="22"/>
        <v>0</v>
      </c>
      <c r="AH97" s="24">
        <f t="shared" si="23"/>
        <v>0</v>
      </c>
      <c r="AI97" s="24">
        <f t="shared" si="24"/>
        <v>0</v>
      </c>
      <c r="AJ97" s="12">
        <f t="shared" si="25"/>
        <v>0</v>
      </c>
      <c r="AP97" s="13">
        <f t="shared" si="26"/>
        <v>0</v>
      </c>
      <c r="AQ97" s="19">
        <f t="shared" si="27"/>
        <v>0</v>
      </c>
      <c r="AR97" s="26">
        <f t="shared" si="28"/>
        <v>0</v>
      </c>
      <c r="AS97" s="26">
        <f t="shared" si="29"/>
        <v>0</v>
      </c>
      <c r="AT97" s="26">
        <f t="shared" si="30"/>
        <v>0</v>
      </c>
    </row>
    <row r="98" spans="1:46" ht="12.75">
      <c r="A98" s="1">
        <v>98</v>
      </c>
      <c r="B98" s="15"/>
      <c r="Q98" s="7">
        <f t="shared" si="20"/>
        <v>0</v>
      </c>
      <c r="AF98" s="13">
        <f t="shared" si="21"/>
        <v>0</v>
      </c>
      <c r="AG98" s="24">
        <f t="shared" si="22"/>
        <v>0</v>
      </c>
      <c r="AH98" s="24">
        <f t="shared" si="23"/>
        <v>0</v>
      </c>
      <c r="AI98" s="24">
        <f t="shared" si="24"/>
        <v>0</v>
      </c>
      <c r="AJ98" s="12">
        <f t="shared" si="25"/>
        <v>0</v>
      </c>
      <c r="AP98" s="13">
        <f t="shared" si="26"/>
        <v>0</v>
      </c>
      <c r="AQ98" s="19">
        <f t="shared" si="27"/>
        <v>0</v>
      </c>
      <c r="AR98" s="26">
        <f t="shared" si="28"/>
        <v>0</v>
      </c>
      <c r="AS98" s="26">
        <f t="shared" si="29"/>
        <v>0</v>
      </c>
      <c r="AT98" s="26">
        <f t="shared" si="30"/>
        <v>0</v>
      </c>
    </row>
    <row r="99" spans="1:46" ht="12.75">
      <c r="A99" s="1">
        <v>99</v>
      </c>
      <c r="B99" s="15"/>
      <c r="Q99" s="7">
        <f t="shared" si="20"/>
        <v>0</v>
      </c>
      <c r="AF99" s="13">
        <f t="shared" si="21"/>
        <v>0</v>
      </c>
      <c r="AG99" s="24">
        <f t="shared" si="22"/>
        <v>0</v>
      </c>
      <c r="AH99" s="24">
        <f t="shared" si="23"/>
        <v>0</v>
      </c>
      <c r="AI99" s="24">
        <f t="shared" si="24"/>
        <v>0</v>
      </c>
      <c r="AJ99" s="12">
        <f t="shared" si="25"/>
        <v>0</v>
      </c>
      <c r="AP99" s="13">
        <f t="shared" si="26"/>
        <v>0</v>
      </c>
      <c r="AQ99" s="19">
        <f t="shared" si="27"/>
        <v>0</v>
      </c>
      <c r="AR99" s="26">
        <f t="shared" si="28"/>
        <v>0</v>
      </c>
      <c r="AS99" s="26">
        <f t="shared" si="29"/>
        <v>0</v>
      </c>
      <c r="AT99" s="26">
        <f t="shared" si="30"/>
        <v>0</v>
      </c>
    </row>
    <row r="100" spans="1:46" ht="12.75">
      <c r="A100" s="1">
        <v>100</v>
      </c>
      <c r="B100" s="15"/>
      <c r="Q100" s="7">
        <f t="shared" si="20"/>
        <v>0</v>
      </c>
      <c r="AF100" s="13">
        <f t="shared" si="21"/>
        <v>0</v>
      </c>
      <c r="AG100" s="24">
        <f t="shared" si="22"/>
        <v>0</v>
      </c>
      <c r="AH100" s="24">
        <f t="shared" si="23"/>
        <v>0</v>
      </c>
      <c r="AI100" s="24">
        <f t="shared" si="24"/>
        <v>0</v>
      </c>
      <c r="AJ100" s="12">
        <f t="shared" si="25"/>
        <v>0</v>
      </c>
      <c r="AP100" s="13">
        <f t="shared" si="26"/>
        <v>0</v>
      </c>
      <c r="AQ100" s="19">
        <f t="shared" si="27"/>
        <v>0</v>
      </c>
      <c r="AR100" s="26">
        <f t="shared" si="28"/>
        <v>0</v>
      </c>
      <c r="AS100" s="26">
        <f t="shared" si="29"/>
        <v>0</v>
      </c>
      <c r="AT100" s="26">
        <f t="shared" si="30"/>
        <v>0</v>
      </c>
    </row>
    <row r="101" spans="1:46" ht="12.75">
      <c r="A101" s="1">
        <v>101</v>
      </c>
      <c r="B101" s="15"/>
      <c r="Q101" s="7">
        <f t="shared" si="20"/>
        <v>0</v>
      </c>
      <c r="AF101" s="13">
        <f t="shared" si="21"/>
        <v>0</v>
      </c>
      <c r="AG101" s="24">
        <f t="shared" si="22"/>
        <v>0</v>
      </c>
      <c r="AH101" s="24">
        <f t="shared" si="23"/>
        <v>0</v>
      </c>
      <c r="AI101" s="24">
        <f t="shared" si="24"/>
        <v>0</v>
      </c>
      <c r="AJ101" s="12">
        <f t="shared" si="25"/>
        <v>0</v>
      </c>
      <c r="AP101" s="13">
        <f t="shared" si="26"/>
        <v>0</v>
      </c>
      <c r="AQ101" s="19">
        <f t="shared" si="27"/>
        <v>0</v>
      </c>
      <c r="AR101" s="26">
        <f t="shared" si="28"/>
        <v>0</v>
      </c>
      <c r="AS101" s="26">
        <f t="shared" si="29"/>
        <v>0</v>
      </c>
      <c r="AT101" s="26">
        <f t="shared" si="30"/>
        <v>0</v>
      </c>
    </row>
    <row r="102" spans="1:46" ht="12.75">
      <c r="A102" s="1">
        <v>102</v>
      </c>
      <c r="B102" s="15"/>
      <c r="Q102" s="7">
        <f t="shared" si="20"/>
        <v>0</v>
      </c>
      <c r="AF102" s="13">
        <f t="shared" si="21"/>
        <v>0</v>
      </c>
      <c r="AG102" s="24">
        <f t="shared" si="22"/>
        <v>0</v>
      </c>
      <c r="AH102" s="24">
        <f t="shared" si="23"/>
        <v>0</v>
      </c>
      <c r="AI102" s="24">
        <f t="shared" si="24"/>
        <v>0</v>
      </c>
      <c r="AJ102" s="12">
        <f t="shared" si="25"/>
        <v>0</v>
      </c>
      <c r="AP102" s="13">
        <f t="shared" si="26"/>
        <v>0</v>
      </c>
      <c r="AQ102" s="19">
        <f t="shared" si="27"/>
        <v>0</v>
      </c>
      <c r="AR102" s="26">
        <f t="shared" si="28"/>
        <v>0</v>
      </c>
      <c r="AS102" s="26">
        <f t="shared" si="29"/>
        <v>0</v>
      </c>
      <c r="AT102" s="26">
        <f t="shared" si="30"/>
        <v>0</v>
      </c>
    </row>
    <row r="103" spans="1:46" ht="12.75">
      <c r="A103" s="1">
        <v>103</v>
      </c>
      <c r="B103" s="15"/>
      <c r="Q103" s="7">
        <f t="shared" si="20"/>
        <v>0</v>
      </c>
      <c r="AF103" s="13">
        <f t="shared" si="21"/>
        <v>0</v>
      </c>
      <c r="AG103" s="24">
        <f t="shared" si="22"/>
        <v>0</v>
      </c>
      <c r="AH103" s="24">
        <f t="shared" si="23"/>
        <v>0</v>
      </c>
      <c r="AI103" s="24">
        <f t="shared" si="24"/>
        <v>0</v>
      </c>
      <c r="AJ103" s="12">
        <f t="shared" si="25"/>
        <v>0</v>
      </c>
      <c r="AP103" s="13">
        <f t="shared" si="26"/>
        <v>0</v>
      </c>
      <c r="AQ103" s="19">
        <f t="shared" si="27"/>
        <v>0</v>
      </c>
      <c r="AR103" s="26">
        <f t="shared" si="28"/>
        <v>0</v>
      </c>
      <c r="AS103" s="26">
        <f t="shared" si="29"/>
        <v>0</v>
      </c>
      <c r="AT103" s="26">
        <f t="shared" si="30"/>
        <v>0</v>
      </c>
    </row>
    <row r="104" spans="1:46" ht="12.75">
      <c r="A104" s="1">
        <v>104</v>
      </c>
      <c r="B104" s="15"/>
      <c r="Q104" s="7">
        <f t="shared" si="20"/>
        <v>0</v>
      </c>
      <c r="AF104" s="13">
        <f t="shared" si="21"/>
        <v>0</v>
      </c>
      <c r="AG104" s="24">
        <f t="shared" si="22"/>
        <v>0</v>
      </c>
      <c r="AH104" s="24">
        <f t="shared" si="23"/>
        <v>0</v>
      </c>
      <c r="AI104" s="24">
        <f t="shared" si="24"/>
        <v>0</v>
      </c>
      <c r="AJ104" s="12">
        <f t="shared" si="25"/>
        <v>0</v>
      </c>
      <c r="AP104" s="13">
        <f t="shared" si="26"/>
        <v>0</v>
      </c>
      <c r="AQ104" s="19">
        <f t="shared" si="27"/>
        <v>0</v>
      </c>
      <c r="AR104" s="26">
        <f t="shared" si="28"/>
        <v>0</v>
      </c>
      <c r="AS104" s="26">
        <f t="shared" si="29"/>
        <v>0</v>
      </c>
      <c r="AT104" s="26">
        <f t="shared" si="30"/>
        <v>0</v>
      </c>
    </row>
    <row r="105" spans="1:46" ht="12.75">
      <c r="A105" s="1">
        <v>105</v>
      </c>
      <c r="B105" s="15"/>
      <c r="Q105" s="7">
        <f t="shared" si="20"/>
        <v>0</v>
      </c>
      <c r="AF105" s="13">
        <f t="shared" si="21"/>
        <v>0</v>
      </c>
      <c r="AG105" s="24">
        <f t="shared" si="22"/>
        <v>0</v>
      </c>
      <c r="AH105" s="24">
        <f t="shared" si="23"/>
        <v>0</v>
      </c>
      <c r="AI105" s="24">
        <f t="shared" si="24"/>
        <v>0</v>
      </c>
      <c r="AJ105" s="12">
        <f t="shared" si="25"/>
        <v>0</v>
      </c>
      <c r="AP105" s="13">
        <f t="shared" si="26"/>
        <v>0</v>
      </c>
      <c r="AQ105" s="19">
        <f t="shared" si="27"/>
        <v>0</v>
      </c>
      <c r="AR105" s="26">
        <f t="shared" si="28"/>
        <v>0</v>
      </c>
      <c r="AS105" s="26">
        <f t="shared" si="29"/>
        <v>0</v>
      </c>
      <c r="AT105" s="26">
        <f t="shared" si="30"/>
        <v>0</v>
      </c>
    </row>
    <row r="106" spans="1:46" ht="12.75">
      <c r="A106" s="1">
        <v>106</v>
      </c>
      <c r="B106" s="15"/>
      <c r="Q106" s="7">
        <f t="shared" si="20"/>
        <v>0</v>
      </c>
      <c r="AF106" s="13">
        <f t="shared" si="21"/>
        <v>0</v>
      </c>
      <c r="AG106" s="24">
        <f t="shared" si="22"/>
        <v>0</v>
      </c>
      <c r="AH106" s="24">
        <f t="shared" si="23"/>
        <v>0</v>
      </c>
      <c r="AI106" s="24">
        <f t="shared" si="24"/>
        <v>0</v>
      </c>
      <c r="AJ106" s="12">
        <f t="shared" si="25"/>
        <v>0</v>
      </c>
      <c r="AP106" s="13">
        <f t="shared" si="26"/>
        <v>0</v>
      </c>
      <c r="AQ106" s="19">
        <f t="shared" si="27"/>
        <v>0</v>
      </c>
      <c r="AR106" s="26">
        <f t="shared" si="28"/>
        <v>0</v>
      </c>
      <c r="AS106" s="26">
        <f t="shared" si="29"/>
        <v>0</v>
      </c>
      <c r="AT106" s="26">
        <f t="shared" si="30"/>
        <v>0</v>
      </c>
    </row>
    <row r="107" spans="1:46" ht="12.75">
      <c r="A107" s="1">
        <v>107</v>
      </c>
      <c r="B107" s="15"/>
      <c r="Q107" s="7">
        <f t="shared" si="20"/>
        <v>0</v>
      </c>
      <c r="AF107" s="13">
        <f t="shared" si="21"/>
        <v>0</v>
      </c>
      <c r="AG107" s="24">
        <f t="shared" si="22"/>
        <v>0</v>
      </c>
      <c r="AH107" s="24">
        <f t="shared" si="23"/>
        <v>0</v>
      </c>
      <c r="AI107" s="24">
        <f t="shared" si="24"/>
        <v>0</v>
      </c>
      <c r="AJ107" s="12">
        <f t="shared" si="25"/>
        <v>0</v>
      </c>
      <c r="AP107" s="13">
        <f t="shared" si="26"/>
        <v>0</v>
      </c>
      <c r="AQ107" s="19">
        <f t="shared" si="27"/>
        <v>0</v>
      </c>
      <c r="AR107" s="26">
        <f t="shared" si="28"/>
        <v>0</v>
      </c>
      <c r="AS107" s="26">
        <f t="shared" si="29"/>
        <v>0</v>
      </c>
      <c r="AT107" s="26">
        <f t="shared" si="30"/>
        <v>0</v>
      </c>
    </row>
    <row r="108" spans="1:46" ht="12.75">
      <c r="A108" s="1">
        <v>108</v>
      </c>
      <c r="B108" s="15"/>
      <c r="Q108" s="7">
        <f t="shared" si="20"/>
        <v>0</v>
      </c>
      <c r="AF108" s="13">
        <f t="shared" si="21"/>
        <v>0</v>
      </c>
      <c r="AG108" s="24">
        <f t="shared" si="22"/>
        <v>0</v>
      </c>
      <c r="AH108" s="24">
        <f t="shared" si="23"/>
        <v>0</v>
      </c>
      <c r="AI108" s="24">
        <f t="shared" si="24"/>
        <v>0</v>
      </c>
      <c r="AJ108" s="12">
        <f t="shared" si="25"/>
        <v>0</v>
      </c>
      <c r="AP108" s="13">
        <f t="shared" si="26"/>
        <v>0</v>
      </c>
      <c r="AQ108" s="19">
        <f t="shared" si="27"/>
        <v>0</v>
      </c>
      <c r="AR108" s="26">
        <f t="shared" si="28"/>
        <v>0</v>
      </c>
      <c r="AS108" s="26">
        <f t="shared" si="29"/>
        <v>0</v>
      </c>
      <c r="AT108" s="26">
        <f t="shared" si="30"/>
        <v>0</v>
      </c>
    </row>
    <row r="109" spans="1:46" ht="12.75">
      <c r="A109" s="1">
        <v>109</v>
      </c>
      <c r="B109" s="15"/>
      <c r="Q109" s="7">
        <f t="shared" si="20"/>
        <v>0</v>
      </c>
      <c r="AF109" s="13">
        <f t="shared" si="21"/>
        <v>0</v>
      </c>
      <c r="AG109" s="24">
        <f t="shared" si="22"/>
        <v>0</v>
      </c>
      <c r="AH109" s="24">
        <f t="shared" si="23"/>
        <v>0</v>
      </c>
      <c r="AI109" s="24">
        <f t="shared" si="24"/>
        <v>0</v>
      </c>
      <c r="AJ109" s="12">
        <f t="shared" si="25"/>
        <v>0</v>
      </c>
      <c r="AP109" s="13">
        <f t="shared" si="26"/>
        <v>0</v>
      </c>
      <c r="AQ109" s="19">
        <f t="shared" si="27"/>
        <v>0</v>
      </c>
      <c r="AR109" s="26">
        <f t="shared" si="28"/>
        <v>0</v>
      </c>
      <c r="AS109" s="26">
        <f t="shared" si="29"/>
        <v>0</v>
      </c>
      <c r="AT109" s="26">
        <f t="shared" si="30"/>
        <v>0</v>
      </c>
    </row>
    <row r="110" spans="1:46" ht="12.75">
      <c r="A110" s="1">
        <v>110</v>
      </c>
      <c r="B110" s="15"/>
      <c r="Q110" s="7">
        <f t="shared" si="20"/>
        <v>0</v>
      </c>
      <c r="AF110" s="13">
        <f t="shared" si="21"/>
        <v>0</v>
      </c>
      <c r="AG110" s="24">
        <f t="shared" si="22"/>
        <v>0</v>
      </c>
      <c r="AH110" s="24">
        <f t="shared" si="23"/>
        <v>0</v>
      </c>
      <c r="AI110" s="24">
        <f t="shared" si="24"/>
        <v>0</v>
      </c>
      <c r="AJ110" s="12">
        <f t="shared" si="25"/>
        <v>0</v>
      </c>
      <c r="AP110" s="13">
        <f t="shared" si="26"/>
        <v>0</v>
      </c>
      <c r="AQ110" s="19">
        <f t="shared" si="27"/>
        <v>0</v>
      </c>
      <c r="AR110" s="26">
        <f t="shared" si="28"/>
        <v>0</v>
      </c>
      <c r="AS110" s="26">
        <f t="shared" si="29"/>
        <v>0</v>
      </c>
      <c r="AT110" s="26">
        <f t="shared" si="30"/>
        <v>0</v>
      </c>
    </row>
    <row r="111" spans="1:46" ht="12.75">
      <c r="A111" s="1">
        <v>111</v>
      </c>
      <c r="B111" s="15"/>
      <c r="Q111" s="7">
        <f t="shared" si="20"/>
        <v>0</v>
      </c>
      <c r="AF111" s="13">
        <f t="shared" si="21"/>
        <v>0</v>
      </c>
      <c r="AG111" s="24">
        <f t="shared" si="22"/>
        <v>0</v>
      </c>
      <c r="AH111" s="24">
        <f t="shared" si="23"/>
        <v>0</v>
      </c>
      <c r="AI111" s="24">
        <f t="shared" si="24"/>
        <v>0</v>
      </c>
      <c r="AJ111" s="12">
        <f t="shared" si="25"/>
        <v>0</v>
      </c>
      <c r="AP111" s="13">
        <f t="shared" si="26"/>
        <v>0</v>
      </c>
      <c r="AQ111" s="19">
        <f t="shared" si="27"/>
        <v>0</v>
      </c>
      <c r="AR111" s="26">
        <f t="shared" si="28"/>
        <v>0</v>
      </c>
      <c r="AS111" s="26">
        <f t="shared" si="29"/>
        <v>0</v>
      </c>
      <c r="AT111" s="26">
        <f t="shared" si="30"/>
        <v>0</v>
      </c>
    </row>
    <row r="112" spans="1:46" ht="12.75">
      <c r="A112" s="1">
        <v>112</v>
      </c>
      <c r="B112" s="15"/>
      <c r="Q112" s="7">
        <f t="shared" si="20"/>
        <v>0</v>
      </c>
      <c r="AF112" s="13">
        <f t="shared" si="21"/>
        <v>0</v>
      </c>
      <c r="AG112" s="24">
        <f t="shared" si="22"/>
        <v>0</v>
      </c>
      <c r="AH112" s="24">
        <f t="shared" si="23"/>
        <v>0</v>
      </c>
      <c r="AI112" s="24">
        <f t="shared" si="24"/>
        <v>0</v>
      </c>
      <c r="AJ112" s="12">
        <f t="shared" si="25"/>
        <v>0</v>
      </c>
      <c r="AP112" s="13">
        <f t="shared" si="26"/>
        <v>0</v>
      </c>
      <c r="AQ112" s="19">
        <f t="shared" si="27"/>
        <v>0</v>
      </c>
      <c r="AR112" s="26">
        <f t="shared" si="28"/>
        <v>0</v>
      </c>
      <c r="AS112" s="26">
        <f t="shared" si="29"/>
        <v>0</v>
      </c>
      <c r="AT112" s="26">
        <f t="shared" si="30"/>
        <v>0</v>
      </c>
    </row>
    <row r="113" spans="1:46" ht="12.75">
      <c r="A113" s="1">
        <v>113</v>
      </c>
      <c r="B113" s="15"/>
      <c r="Q113" s="7">
        <f t="shared" si="20"/>
        <v>0</v>
      </c>
      <c r="AF113" s="13">
        <f t="shared" si="21"/>
        <v>0</v>
      </c>
      <c r="AG113" s="24">
        <f t="shared" si="22"/>
        <v>0</v>
      </c>
      <c r="AH113" s="24">
        <f t="shared" si="23"/>
        <v>0</v>
      </c>
      <c r="AI113" s="24">
        <f t="shared" si="24"/>
        <v>0</v>
      </c>
      <c r="AJ113" s="12">
        <f t="shared" si="25"/>
        <v>0</v>
      </c>
      <c r="AP113" s="13">
        <f t="shared" si="26"/>
        <v>0</v>
      </c>
      <c r="AQ113" s="19">
        <f t="shared" si="27"/>
        <v>0</v>
      </c>
      <c r="AR113" s="26">
        <f t="shared" si="28"/>
        <v>0</v>
      </c>
      <c r="AS113" s="26">
        <f t="shared" si="29"/>
        <v>0</v>
      </c>
      <c r="AT113" s="26">
        <f t="shared" si="30"/>
        <v>0</v>
      </c>
    </row>
    <row r="114" spans="1:46" ht="12.75">
      <c r="A114" s="1">
        <v>114</v>
      </c>
      <c r="B114" s="15"/>
      <c r="Q114" s="7">
        <f t="shared" si="20"/>
        <v>0</v>
      </c>
      <c r="AF114" s="13">
        <f t="shared" si="21"/>
        <v>0</v>
      </c>
      <c r="AG114" s="24">
        <f t="shared" si="22"/>
        <v>0</v>
      </c>
      <c r="AH114" s="24">
        <f t="shared" si="23"/>
        <v>0</v>
      </c>
      <c r="AI114" s="24">
        <f t="shared" si="24"/>
        <v>0</v>
      </c>
      <c r="AJ114" s="12">
        <f t="shared" si="25"/>
        <v>0</v>
      </c>
      <c r="AP114" s="13">
        <f t="shared" si="26"/>
        <v>0</v>
      </c>
      <c r="AQ114" s="19">
        <f t="shared" si="27"/>
        <v>0</v>
      </c>
      <c r="AR114" s="26">
        <f t="shared" si="28"/>
        <v>0</v>
      </c>
      <c r="AS114" s="26">
        <f t="shared" si="29"/>
        <v>0</v>
      </c>
      <c r="AT114" s="26">
        <f t="shared" si="30"/>
        <v>0</v>
      </c>
    </row>
    <row r="115" spans="1:46" ht="12.75">
      <c r="A115" s="1">
        <v>115</v>
      </c>
      <c r="B115" s="15"/>
      <c r="Q115" s="7">
        <f t="shared" si="20"/>
        <v>0</v>
      </c>
      <c r="AF115" s="13">
        <f t="shared" si="21"/>
        <v>0</v>
      </c>
      <c r="AG115" s="24">
        <f t="shared" si="22"/>
        <v>0</v>
      </c>
      <c r="AH115" s="24">
        <f t="shared" si="23"/>
        <v>0</v>
      </c>
      <c r="AI115" s="24">
        <f t="shared" si="24"/>
        <v>0</v>
      </c>
      <c r="AJ115" s="12">
        <f t="shared" si="25"/>
        <v>0</v>
      </c>
      <c r="AP115" s="13">
        <f t="shared" si="26"/>
        <v>0</v>
      </c>
      <c r="AQ115" s="19">
        <f t="shared" si="27"/>
        <v>0</v>
      </c>
      <c r="AR115" s="26">
        <f t="shared" si="28"/>
        <v>0</v>
      </c>
      <c r="AS115" s="26">
        <f t="shared" si="29"/>
        <v>0</v>
      </c>
      <c r="AT115" s="26">
        <f t="shared" si="30"/>
        <v>0</v>
      </c>
    </row>
    <row r="116" spans="1:46" ht="12.75">
      <c r="A116" s="1">
        <v>116</v>
      </c>
      <c r="B116" s="15"/>
      <c r="Q116" s="7">
        <f t="shared" si="20"/>
        <v>0</v>
      </c>
      <c r="AF116" s="13">
        <f t="shared" si="21"/>
        <v>0</v>
      </c>
      <c r="AG116" s="24">
        <f t="shared" si="22"/>
        <v>0</v>
      </c>
      <c r="AH116" s="24">
        <f t="shared" si="23"/>
        <v>0</v>
      </c>
      <c r="AI116" s="24">
        <f t="shared" si="24"/>
        <v>0</v>
      </c>
      <c r="AJ116" s="12">
        <f t="shared" si="25"/>
        <v>0</v>
      </c>
      <c r="AP116" s="13">
        <f t="shared" si="26"/>
        <v>0</v>
      </c>
      <c r="AQ116" s="19">
        <f t="shared" si="27"/>
        <v>0</v>
      </c>
      <c r="AR116" s="26">
        <f t="shared" si="28"/>
        <v>0</v>
      </c>
      <c r="AS116" s="26">
        <f t="shared" si="29"/>
        <v>0</v>
      </c>
      <c r="AT116" s="26">
        <f t="shared" si="30"/>
        <v>0</v>
      </c>
    </row>
    <row r="117" spans="1:46" ht="12.75">
      <c r="A117" s="1">
        <v>117</v>
      </c>
      <c r="B117" s="15"/>
      <c r="Q117" s="7">
        <f t="shared" si="20"/>
        <v>0</v>
      </c>
      <c r="AF117" s="13">
        <f t="shared" si="21"/>
        <v>0</v>
      </c>
      <c r="AG117" s="24">
        <f t="shared" si="22"/>
        <v>0</v>
      </c>
      <c r="AH117" s="24">
        <f t="shared" si="23"/>
        <v>0</v>
      </c>
      <c r="AI117" s="24">
        <f t="shared" si="24"/>
        <v>0</v>
      </c>
      <c r="AJ117" s="12">
        <f t="shared" si="25"/>
        <v>0</v>
      </c>
      <c r="AP117" s="13">
        <f t="shared" si="26"/>
        <v>0</v>
      </c>
      <c r="AQ117" s="19">
        <f t="shared" si="27"/>
        <v>0</v>
      </c>
      <c r="AR117" s="26">
        <f t="shared" si="28"/>
        <v>0</v>
      </c>
      <c r="AS117" s="26">
        <f t="shared" si="29"/>
        <v>0</v>
      </c>
      <c r="AT117" s="26">
        <f t="shared" si="30"/>
        <v>0</v>
      </c>
    </row>
    <row r="118" spans="1:46" ht="12.75">
      <c r="A118" s="1">
        <v>118</v>
      </c>
      <c r="B118" s="15"/>
      <c r="Q118" s="7">
        <f t="shared" si="20"/>
        <v>0</v>
      </c>
      <c r="AF118" s="13">
        <f t="shared" si="21"/>
        <v>0</v>
      </c>
      <c r="AG118" s="24">
        <f t="shared" si="22"/>
        <v>0</v>
      </c>
      <c r="AH118" s="24">
        <f t="shared" si="23"/>
        <v>0</v>
      </c>
      <c r="AI118" s="24">
        <f t="shared" si="24"/>
        <v>0</v>
      </c>
      <c r="AJ118" s="12">
        <f t="shared" si="25"/>
        <v>0</v>
      </c>
      <c r="AP118" s="13">
        <f t="shared" si="26"/>
        <v>0</v>
      </c>
      <c r="AQ118" s="19">
        <f t="shared" si="27"/>
        <v>0</v>
      </c>
      <c r="AR118" s="26">
        <f t="shared" si="28"/>
        <v>0</v>
      </c>
      <c r="AS118" s="26">
        <f t="shared" si="29"/>
        <v>0</v>
      </c>
      <c r="AT118" s="26">
        <f t="shared" si="30"/>
        <v>0</v>
      </c>
    </row>
    <row r="119" spans="1:46" ht="12.75">
      <c r="A119" s="1">
        <v>119</v>
      </c>
      <c r="B119" s="15"/>
      <c r="Q119" s="7">
        <f t="shared" si="20"/>
        <v>0</v>
      </c>
      <c r="AF119" s="13">
        <f t="shared" si="21"/>
        <v>0</v>
      </c>
      <c r="AG119" s="24">
        <f t="shared" si="22"/>
        <v>0</v>
      </c>
      <c r="AH119" s="24">
        <f t="shared" si="23"/>
        <v>0</v>
      </c>
      <c r="AI119" s="24">
        <f t="shared" si="24"/>
        <v>0</v>
      </c>
      <c r="AJ119" s="12">
        <f t="shared" si="25"/>
        <v>0</v>
      </c>
      <c r="AP119" s="13">
        <f t="shared" si="26"/>
        <v>0</v>
      </c>
      <c r="AQ119" s="19">
        <f t="shared" si="27"/>
        <v>0</v>
      </c>
      <c r="AR119" s="26">
        <f t="shared" si="28"/>
        <v>0</v>
      </c>
      <c r="AS119" s="26">
        <f t="shared" si="29"/>
        <v>0</v>
      </c>
      <c r="AT119" s="26">
        <f t="shared" si="30"/>
        <v>0</v>
      </c>
    </row>
    <row r="120" spans="1:46" ht="12.75">
      <c r="A120" s="1">
        <v>120</v>
      </c>
      <c r="B120" s="15"/>
      <c r="Q120" s="7">
        <f t="shared" si="20"/>
        <v>0</v>
      </c>
      <c r="AF120" s="13">
        <f t="shared" si="21"/>
        <v>0</v>
      </c>
      <c r="AG120" s="24">
        <f t="shared" si="22"/>
        <v>0</v>
      </c>
      <c r="AH120" s="24">
        <f t="shared" si="23"/>
        <v>0</v>
      </c>
      <c r="AI120" s="24">
        <f t="shared" si="24"/>
        <v>0</v>
      </c>
      <c r="AJ120" s="12">
        <f t="shared" si="25"/>
        <v>0</v>
      </c>
      <c r="AP120" s="13">
        <f t="shared" si="26"/>
        <v>0</v>
      </c>
      <c r="AQ120" s="19">
        <f t="shared" si="27"/>
        <v>0</v>
      </c>
      <c r="AR120" s="26">
        <f t="shared" si="28"/>
        <v>0</v>
      </c>
      <c r="AS120" s="26">
        <f t="shared" si="29"/>
        <v>0</v>
      </c>
      <c r="AT120" s="26">
        <f t="shared" si="30"/>
        <v>0</v>
      </c>
    </row>
    <row r="121" ht="12.75">
      <c r="C121" t="s">
        <v>71</v>
      </c>
    </row>
    <row r="122" spans="2:29" ht="12.75">
      <c r="B122" t="s">
        <v>88</v>
      </c>
      <c r="C122" s="27">
        <v>30</v>
      </c>
      <c r="D122" s="27">
        <v>31</v>
      </c>
      <c r="E122" s="27">
        <v>32</v>
      </c>
      <c r="F122" s="27">
        <v>33</v>
      </c>
      <c r="G122" s="27">
        <v>34</v>
      </c>
      <c r="H122" s="27">
        <v>35</v>
      </c>
      <c r="I122" s="27">
        <v>36</v>
      </c>
      <c r="J122" s="27">
        <v>37</v>
      </c>
      <c r="K122" s="27">
        <v>38</v>
      </c>
      <c r="L122" s="27">
        <v>39</v>
      </c>
      <c r="M122" s="27">
        <v>40</v>
      </c>
      <c r="N122" s="27">
        <v>41</v>
      </c>
      <c r="O122" s="27">
        <v>42</v>
      </c>
      <c r="P122" s="27">
        <v>43</v>
      </c>
      <c r="Q122" s="27">
        <v>44</v>
      </c>
      <c r="R122" s="27">
        <v>45</v>
      </c>
      <c r="S122" s="27">
        <v>46</v>
      </c>
      <c r="T122" s="27">
        <v>47</v>
      </c>
      <c r="U122" s="27">
        <v>48</v>
      </c>
      <c r="V122" s="27">
        <v>49</v>
      </c>
      <c r="W122" s="27">
        <v>50</v>
      </c>
      <c r="X122" s="27">
        <v>51</v>
      </c>
      <c r="Y122" s="27">
        <v>52</v>
      </c>
      <c r="Z122" s="27">
        <v>53</v>
      </c>
      <c r="AA122" s="27">
        <v>54</v>
      </c>
      <c r="AB122" s="27">
        <v>55</v>
      </c>
      <c r="AC122" s="27">
        <v>56</v>
      </c>
    </row>
    <row r="123" spans="3:29" ht="12.75">
      <c r="C123" s="28">
        <f>C17</f>
        <v>0</v>
      </c>
      <c r="D123" s="28">
        <f aca="true" t="shared" si="31" ref="D123:N123">D17</f>
        <v>0</v>
      </c>
      <c r="E123" s="28">
        <f t="shared" si="31"/>
        <v>0</v>
      </c>
      <c r="F123" s="28">
        <f t="shared" si="31"/>
        <v>0</v>
      </c>
      <c r="G123" s="28">
        <f t="shared" si="31"/>
        <v>0</v>
      </c>
      <c r="H123" s="28">
        <f t="shared" si="31"/>
        <v>0</v>
      </c>
      <c r="I123" s="28">
        <f t="shared" si="31"/>
        <v>0</v>
      </c>
      <c r="J123" s="28">
        <f t="shared" si="31"/>
        <v>0</v>
      </c>
      <c r="K123" s="28">
        <f t="shared" si="31"/>
        <v>0</v>
      </c>
      <c r="L123" s="28">
        <f t="shared" si="31"/>
        <v>0</v>
      </c>
      <c r="M123" s="28">
        <f t="shared" si="31"/>
        <v>0</v>
      </c>
      <c r="N123" s="28">
        <f t="shared" si="31"/>
        <v>0</v>
      </c>
      <c r="O123" s="28">
        <f>Q17</f>
        <v>0</v>
      </c>
      <c r="P123" s="28">
        <f aca="true" t="shared" si="32" ref="P123:AC123">R17</f>
        <v>0</v>
      </c>
      <c r="Q123" s="28">
        <f t="shared" si="32"/>
        <v>0</v>
      </c>
      <c r="R123" s="28">
        <f t="shared" si="32"/>
        <v>0</v>
      </c>
      <c r="S123" s="28">
        <f t="shared" si="32"/>
        <v>0</v>
      </c>
      <c r="T123" s="28">
        <f t="shared" si="32"/>
        <v>0</v>
      </c>
      <c r="U123" s="28">
        <f t="shared" si="32"/>
        <v>0</v>
      </c>
      <c r="V123" s="28">
        <f t="shared" si="32"/>
        <v>0</v>
      </c>
      <c r="W123" s="28">
        <f t="shared" si="32"/>
        <v>0</v>
      </c>
      <c r="X123" s="28">
        <f t="shared" si="32"/>
        <v>0</v>
      </c>
      <c r="Y123" s="28">
        <f t="shared" si="32"/>
        <v>0</v>
      </c>
      <c r="Z123" s="28">
        <f t="shared" si="32"/>
        <v>0</v>
      </c>
      <c r="AA123" s="28">
        <f t="shared" si="32"/>
        <v>0</v>
      </c>
      <c r="AB123" s="28">
        <f t="shared" si="32"/>
        <v>0</v>
      </c>
      <c r="AC123" s="28">
        <f t="shared" si="32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" sqref="L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7" sqref="B7"/>
    </sheetView>
  </sheetViews>
  <sheetFormatPr defaultColWidth="9.00390625" defaultRowHeight="12.75"/>
  <cols>
    <col min="1" max="1" width="7.25390625" style="0" customWidth="1"/>
    <col min="2" max="2" width="122.00390625" style="0" customWidth="1"/>
  </cols>
  <sheetData>
    <row r="1" ht="12.75">
      <c r="A1" t="s">
        <v>76</v>
      </c>
    </row>
    <row r="2" ht="12.75">
      <c r="A2" t="s">
        <v>75</v>
      </c>
    </row>
    <row r="3" spans="1:2" ht="15.75">
      <c r="A3" s="31"/>
      <c r="B3" s="32" t="s">
        <v>79</v>
      </c>
    </row>
    <row r="4" spans="1:2" ht="45">
      <c r="A4" s="33">
        <v>1</v>
      </c>
      <c r="B4" s="34" t="s">
        <v>81</v>
      </c>
    </row>
    <row r="5" spans="1:2" ht="15">
      <c r="A5" s="33">
        <v>2</v>
      </c>
      <c r="B5" s="34" t="s">
        <v>83</v>
      </c>
    </row>
    <row r="6" spans="1:2" ht="30">
      <c r="A6" s="33">
        <v>3</v>
      </c>
      <c r="B6" s="34" t="s">
        <v>97</v>
      </c>
    </row>
    <row r="7" spans="1:2" ht="15">
      <c r="A7" s="33">
        <v>4</v>
      </c>
      <c r="B7" s="35" t="s">
        <v>82</v>
      </c>
    </row>
    <row r="8" spans="1:2" ht="15">
      <c r="A8" s="33">
        <v>5</v>
      </c>
      <c r="B8" s="35" t="s">
        <v>78</v>
      </c>
    </row>
    <row r="9" spans="1:2" ht="45">
      <c r="A9" s="33">
        <v>6</v>
      </c>
      <c r="B9" s="35" t="s">
        <v>85</v>
      </c>
    </row>
    <row r="10" spans="1:2" ht="47.25">
      <c r="A10" s="33">
        <v>7</v>
      </c>
      <c r="B10" s="36" t="s">
        <v>89</v>
      </c>
    </row>
    <row r="11" spans="1:2" ht="15">
      <c r="A11" s="33">
        <v>8</v>
      </c>
      <c r="B11" s="34" t="s">
        <v>90</v>
      </c>
    </row>
    <row r="12" spans="1:2" ht="15">
      <c r="A12" s="33">
        <v>9</v>
      </c>
      <c r="B12" s="34" t="s">
        <v>91</v>
      </c>
    </row>
    <row r="13" spans="1:2" ht="15">
      <c r="A13" s="33">
        <v>10</v>
      </c>
      <c r="B13" s="34" t="s">
        <v>92</v>
      </c>
    </row>
    <row r="14" spans="1:2" ht="15">
      <c r="A14" s="33">
        <v>11</v>
      </c>
      <c r="B14" s="34" t="s">
        <v>93</v>
      </c>
    </row>
    <row r="15" spans="1:2" ht="30">
      <c r="A15" s="33">
        <v>12</v>
      </c>
      <c r="B15" s="34" t="s">
        <v>94</v>
      </c>
    </row>
    <row r="16" spans="1:2" ht="30">
      <c r="A16" s="33">
        <v>13</v>
      </c>
      <c r="B16" s="34" t="s">
        <v>95</v>
      </c>
    </row>
    <row r="17" spans="1:2" ht="30">
      <c r="A17" s="33">
        <v>14</v>
      </c>
      <c r="B17" s="34" t="s">
        <v>96</v>
      </c>
    </row>
    <row r="18" spans="1:2" ht="15">
      <c r="A18" s="33">
        <v>15</v>
      </c>
      <c r="B18" s="31" t="s">
        <v>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asia</cp:lastModifiedBy>
  <dcterms:created xsi:type="dcterms:W3CDTF">2005-12-27T06:56:53Z</dcterms:created>
  <dcterms:modified xsi:type="dcterms:W3CDTF">2006-01-10T10:32:10Z</dcterms:modified>
  <cp:category/>
  <cp:version/>
  <cp:contentType/>
  <cp:contentStatus/>
</cp:coreProperties>
</file>