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2"/>
  </bookViews>
  <sheets>
    <sheet name="PP_HISTORIA" sheetId="1" r:id="rId1"/>
    <sheet name="WYKRESY_PR i PP" sheetId="2" r:id="rId2"/>
    <sheet name="PR_HISTORIA" sheetId="3" r:id="rId3"/>
    <sheet name="Uwagi" sheetId="4" r:id="rId4"/>
  </sheets>
  <definedNames/>
  <calcPr fullCalcOnLoad="1"/>
</workbook>
</file>

<file path=xl/sharedStrings.xml><?xml version="1.0" encoding="utf-8"?>
<sst xmlns="http://schemas.openxmlformats.org/spreadsheetml/2006/main" count="405" uniqueCount="206">
  <si>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</si>
  <si>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</si>
  <si>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</si>
  <si>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</si>
  <si>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</si>
  <si>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</si>
  <si>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</si>
  <si>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</si>
  <si>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</si>
  <si>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</si>
  <si>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</si>
  <si>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</si>
  <si>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</si>
  <si>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</si>
  <si>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</si>
  <si>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</si>
  <si>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</si>
  <si>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</si>
  <si>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</si>
  <si>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</si>
  <si>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</si>
  <si>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</si>
  <si>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</si>
  <si>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</si>
  <si>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</si>
  <si>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</si>
  <si>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</si>
  <si>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</si>
  <si>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</si>
  <si>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</si>
  <si>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</si>
  <si>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</si>
  <si>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</si>
  <si>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</si>
  <si>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</si>
  <si>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</si>
  <si>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</si>
  <si>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</si>
  <si>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</si>
  <si>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</si>
  <si>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</si>
  <si>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</si>
  <si>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</si>
  <si>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</si>
  <si>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</si>
  <si>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</si>
  <si>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</si>
  <si>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</si>
  <si>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</si>
  <si>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</si>
  <si>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</si>
  <si>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</si>
  <si>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L.UCZ.</t>
  </si>
  <si>
    <t>48.1</t>
  </si>
  <si>
    <t>48.2</t>
  </si>
  <si>
    <t>48.3</t>
  </si>
  <si>
    <t>A2</t>
  </si>
  <si>
    <t>L.</t>
  </si>
  <si>
    <t>PKT</t>
  </si>
  <si>
    <t>ŚREDNIE WYNIKI ZADAŃ W PUNKTACH</t>
  </si>
  <si>
    <t>ŚREDNI WYNIK</t>
  </si>
  <si>
    <t>f(0)</t>
  </si>
  <si>
    <t>f(1)</t>
  </si>
  <si>
    <t>ŁATWOŚCI ZADAŃ</t>
  </si>
  <si>
    <t>ŁATWOŚĆ</t>
  </si>
  <si>
    <t>ŁATWOŚĆ ZADAŃ I ICH CZĘŚCI</t>
  </si>
  <si>
    <t>KOD</t>
  </si>
  <si>
    <t>Wynik w %</t>
  </si>
  <si>
    <t>Kod</t>
  </si>
  <si>
    <t>UCZ.</t>
  </si>
  <si>
    <t>A01</t>
  </si>
  <si>
    <t>43.A1</t>
  </si>
  <si>
    <t>43.A2</t>
  </si>
  <si>
    <t>43B1</t>
  </si>
  <si>
    <t>43.B2</t>
  </si>
  <si>
    <t>45.1</t>
  </si>
  <si>
    <t>45.2</t>
  </si>
  <si>
    <t>56.1</t>
  </si>
  <si>
    <t>56.2</t>
  </si>
  <si>
    <t>57.A1</t>
  </si>
  <si>
    <t>57.A2</t>
  </si>
  <si>
    <t>58.1</t>
  </si>
  <si>
    <t>58.2</t>
  </si>
  <si>
    <t>59.1</t>
  </si>
  <si>
    <t>57.B1</t>
  </si>
  <si>
    <t>ZADANIE RO</t>
  </si>
  <si>
    <t>P-3</t>
  </si>
  <si>
    <t>P-4</t>
  </si>
  <si>
    <t>P-1</t>
  </si>
  <si>
    <t>P-2</t>
  </si>
  <si>
    <t>ROZKŁADY</t>
  </si>
  <si>
    <t>ZRO</t>
  </si>
  <si>
    <t>TEST (41-59)</t>
  </si>
  <si>
    <t>TEST(41-59)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</si>
  <si>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</si>
  <si>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</si>
  <si>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</si>
  <si>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</si>
  <si>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</si>
  <si>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</si>
  <si>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</si>
  <si>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</si>
  <si>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</si>
  <si>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</si>
  <si>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</si>
  <si>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</si>
  <si>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</si>
  <si>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</si>
  <si>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</si>
  <si>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</si>
  <si>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1.1</t>
  </si>
  <si>
    <t>1.2</t>
  </si>
  <si>
    <t>1.3</t>
  </si>
  <si>
    <t>1.4</t>
  </si>
  <si>
    <t>2.A</t>
  </si>
  <si>
    <t>2.B</t>
  </si>
  <si>
    <t>2.C</t>
  </si>
  <si>
    <t>3.A1</t>
  </si>
  <si>
    <t>3.A2</t>
  </si>
  <si>
    <t>3.A3</t>
  </si>
  <si>
    <t>3.B1</t>
  </si>
  <si>
    <t>6A</t>
  </si>
  <si>
    <t>6B</t>
  </si>
  <si>
    <t>7A</t>
  </si>
  <si>
    <t>7B</t>
  </si>
  <si>
    <t>8.1</t>
  </si>
  <si>
    <t>8.2</t>
  </si>
  <si>
    <t>9A</t>
  </si>
  <si>
    <t>9B</t>
  </si>
  <si>
    <t>10.A</t>
  </si>
  <si>
    <t>10.B</t>
  </si>
  <si>
    <t>10.C</t>
  </si>
  <si>
    <t>11.A</t>
  </si>
  <si>
    <t>11.B</t>
  </si>
  <si>
    <t>11.C</t>
  </si>
  <si>
    <t>12.A</t>
  </si>
  <si>
    <t>12.B</t>
  </si>
  <si>
    <t>12.C</t>
  </si>
  <si>
    <t>13.1</t>
  </si>
  <si>
    <t>13.2</t>
  </si>
  <si>
    <t>13.3</t>
  </si>
  <si>
    <t>14.1</t>
  </si>
  <si>
    <t>14.2</t>
  </si>
  <si>
    <t>14.3</t>
  </si>
  <si>
    <t>15.A</t>
  </si>
  <si>
    <t>15.B</t>
  </si>
  <si>
    <t>16.A</t>
  </si>
  <si>
    <t>16.B</t>
  </si>
  <si>
    <t>17.A</t>
  </si>
  <si>
    <t>17.B</t>
  </si>
  <si>
    <t>17.C</t>
  </si>
  <si>
    <t>18.A</t>
  </si>
  <si>
    <t>18.B</t>
  </si>
  <si>
    <t>19.A</t>
  </si>
  <si>
    <t>19.B</t>
  </si>
  <si>
    <t>20.A</t>
  </si>
  <si>
    <t>20.B</t>
  </si>
  <si>
    <t>21.A</t>
  </si>
  <si>
    <t>21.B</t>
  </si>
  <si>
    <t>22.B</t>
  </si>
  <si>
    <t>22.A</t>
  </si>
  <si>
    <t>23.A</t>
  </si>
  <si>
    <t>23.B1</t>
  </si>
  <si>
    <t>23.B2</t>
  </si>
  <si>
    <t>24.A</t>
  </si>
  <si>
    <t>24.B</t>
  </si>
  <si>
    <t>24.C</t>
  </si>
  <si>
    <t>25.A</t>
  </si>
  <si>
    <t>25.B</t>
  </si>
  <si>
    <t>26.A</t>
  </si>
  <si>
    <t>26.B</t>
  </si>
  <si>
    <t>26.C</t>
  </si>
  <si>
    <t>27.A</t>
  </si>
  <si>
    <t>27.B</t>
  </si>
  <si>
    <t>28.A</t>
  </si>
  <si>
    <t>28.B</t>
  </si>
  <si>
    <t>28.C</t>
  </si>
  <si>
    <t>29.A</t>
  </si>
  <si>
    <t>29.B</t>
  </si>
  <si>
    <t>30.A1</t>
  </si>
  <si>
    <t>30.A2</t>
  </si>
  <si>
    <t>30.A3</t>
  </si>
  <si>
    <t>31.A</t>
  </si>
  <si>
    <t>31.B</t>
  </si>
  <si>
    <t>31.C</t>
  </si>
  <si>
    <t>32.A</t>
  </si>
  <si>
    <t>32.B</t>
  </si>
  <si>
    <t>32.C</t>
  </si>
  <si>
    <t>33.A</t>
  </si>
  <si>
    <t>33.B</t>
  </si>
  <si>
    <t>33.C</t>
  </si>
  <si>
    <t>34.A</t>
  </si>
  <si>
    <t>34.B</t>
  </si>
  <si>
    <t>36.1</t>
  </si>
  <si>
    <t>36.2</t>
  </si>
  <si>
    <t>38.B</t>
  </si>
  <si>
    <t>38.A1</t>
  </si>
  <si>
    <t>38.A2</t>
  </si>
  <si>
    <t>39.A</t>
  </si>
  <si>
    <t>39.B</t>
  </si>
  <si>
    <t>40.A</t>
  </si>
  <si>
    <t>40.B</t>
  </si>
  <si>
    <t>A1</t>
  </si>
  <si>
    <t>ROZKŁAD</t>
  </si>
  <si>
    <t>Leg</t>
  </si>
  <si>
    <t>Uwagi proszę kierować na adres: krepa@oke.krakow.pl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</si>
</sst>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4.25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i/>
      <sz val="11"/>
      <name val="Arial CE"/>
      <family val="2"/>
    </font>
    <font>
      <sz val="8.75"/>
      <name val="Arial CE"/>
      <family val="2"/>
    </font>
    <font>
      <sz val="12"/>
      <name val="Arial CE"/>
      <family val="0"/>
    </font>
    <font>
      <sz val="16.75"/>
      <name val="Arial CE"/>
      <family val="0"/>
    </font>
    <font>
      <sz val="7"/>
      <name val="Arial CE"/>
      <family val="2"/>
    </font>
    <font>
      <sz val="11"/>
      <name val="Arial CE"/>
      <family val="2"/>
    </font>
    <font>
      <sz val="15.75"/>
      <name val="Arial CE"/>
      <family val="0"/>
    </font>
    <font>
      <sz val="15"/>
      <name val="Arial CE"/>
      <family val="0"/>
    </font>
    <font>
      <sz val="6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9" borderId="0" xfId="0" applyNumberFormat="1" applyFill="1" applyAlignment="1">
      <alignment horizontal="left"/>
    </xf>
    <xf numFmtId="2" fontId="0" fillId="9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9" fontId="0" fillId="8" borderId="0" xfId="17" applyFill="1" applyAlignment="1">
      <alignment horizontal="center"/>
    </xf>
    <xf numFmtId="0" fontId="0" fillId="11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10" borderId="1" xfId="0" applyFill="1" applyBorder="1" applyAlignment="1">
      <alignment/>
    </xf>
    <xf numFmtId="9" fontId="0" fillId="7" borderId="0" xfId="17" applyFill="1" applyAlignment="1">
      <alignment horizontal="center"/>
    </xf>
    <xf numFmtId="9" fontId="0" fillId="9" borderId="0" xfId="17" applyFill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9" fontId="0" fillId="0" borderId="0" xfId="17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ŁATWOŚĆ ZADAŃ I ICH CZĘŚCI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PR_HISTORIA!$C$20:$AF$20</c:f>
              <c:strCache>
                <c:ptCount val="30"/>
                <c:pt idx="0">
                  <c:v>41</c:v>
                </c:pt>
                <c:pt idx="1">
                  <c:v>42</c:v>
                </c:pt>
                <c:pt idx="2">
                  <c:v>43.A1</c:v>
                </c:pt>
                <c:pt idx="3">
                  <c:v>43.A2</c:v>
                </c:pt>
                <c:pt idx="4">
                  <c:v>43B1</c:v>
                </c:pt>
                <c:pt idx="5">
                  <c:v>43.B2</c:v>
                </c:pt>
                <c:pt idx="6">
                  <c:v>44</c:v>
                </c:pt>
                <c:pt idx="7">
                  <c:v>45.1</c:v>
                </c:pt>
                <c:pt idx="8">
                  <c:v>45.2</c:v>
                </c:pt>
                <c:pt idx="9">
                  <c:v>46</c:v>
                </c:pt>
                <c:pt idx="10">
                  <c:v>47</c:v>
                </c:pt>
                <c:pt idx="11">
                  <c:v>48.1</c:v>
                </c:pt>
                <c:pt idx="12">
                  <c:v>48.2</c:v>
                </c:pt>
                <c:pt idx="13">
                  <c:v>48.3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56.1</c:v>
                </c:pt>
                <c:pt idx="22">
                  <c:v>56.2</c:v>
                </c:pt>
                <c:pt idx="23">
                  <c:v>57.A1</c:v>
                </c:pt>
                <c:pt idx="24">
                  <c:v>57.A2</c:v>
                </c:pt>
                <c:pt idx="25">
                  <c:v>57.B1</c:v>
                </c:pt>
                <c:pt idx="26">
                  <c:v>58.1</c:v>
                </c:pt>
                <c:pt idx="27">
                  <c:v>58.2</c:v>
                </c:pt>
                <c:pt idx="28">
                  <c:v>59.1</c:v>
                </c:pt>
                <c:pt idx="29">
                  <c:v>59.1</c:v>
                </c:pt>
              </c:strCache>
            </c:strRef>
          </c:cat>
          <c:val>
            <c:numRef>
              <c:f>PR_HISTORIA!$C$17:$AF$17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0123937"/>
        <c:axId val="19600606"/>
      </c:barChart>
      <c:catAx>
        <c:axId val="2012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 (kryterium)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600606"/>
        <c:crosses val="autoZero"/>
        <c:auto val="1"/>
        <c:lblOffset val="100"/>
        <c:noMultiLvlLbl val="0"/>
      </c:catAx>
      <c:valAx>
        <c:axId val="1960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23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zad. 41- 59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PR_HISTORIA!$BH$4:$BH$34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PR_HISTORIA!$BJ$4:$BJ$34</c:f>
              <c:numCache>
                <c:ptCount val="31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4786279"/>
        <c:axId val="53628684"/>
      </c:barChart>
      <c:catAx>
        <c:axId val="54786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28684"/>
        <c:crosses val="autoZero"/>
        <c:auto val="1"/>
        <c:lblOffset val="100"/>
        <c:noMultiLvlLbl val="0"/>
      </c:catAx>
      <c:valAx>
        <c:axId val="5362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8627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z zad. RO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PR_HISTORIA!$BH$4:$BH$24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PR_HISTORIA!$BK$4:$BK$24</c:f>
              <c:numCache>
                <c:ptCount val="21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0124253"/>
        <c:axId val="37680554"/>
      </c:barChart>
      <c:catAx>
        <c:axId val="50124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80554"/>
        <c:crosses val="autoZero"/>
        <c:auto val="1"/>
        <c:lblOffset val="100"/>
        <c:noMultiLvlLbl val="0"/>
      </c:catAx>
      <c:valAx>
        <c:axId val="37680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2425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(Arkusz 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PR_HISTORIA!$BH$4:$BH$54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PR_HISTORIA!$BI$4:$BI$54</c:f>
              <c:numCache>
                <c:ptCount val="51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6812419"/>
        <c:axId val="18924600"/>
      </c:barChart>
      <c:catAx>
        <c:axId val="1681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24600"/>
        <c:crosses val="autoZero"/>
        <c:auto val="1"/>
        <c:lblOffset val="100"/>
        <c:noMultiLvlLbl val="0"/>
      </c:catAx>
      <c:valAx>
        <c:axId val="18924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12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ŁATWOŚĆ ZADAŃ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PP_HISTORIA!$CV$20:$EI$20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PP_HISTORIA!$CV$16:$EI$16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3549913"/>
        <c:axId val="21238326"/>
      </c:barChart>
      <c:catAx>
        <c:axId val="135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238326"/>
        <c:crosses val="autoZero"/>
        <c:auto val="1"/>
        <c:lblOffset val="100"/>
        <c:noMultiLvlLbl val="0"/>
      </c:catAx>
      <c:valAx>
        <c:axId val="21238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5499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PP_HISTORIA!$EK$4:$EK$104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PP_HISTORIA!$EL$4:$EL$104</c:f>
              <c:numCache>
                <c:ptCount val="10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0469471"/>
        <c:axId val="40678180"/>
      </c:barChart>
      <c:catAx>
        <c:axId val="2046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78180"/>
        <c:crosses val="autoZero"/>
        <c:auto val="1"/>
        <c:lblOffset val="100"/>
        <c:noMultiLvlLbl val="0"/>
      </c:catAx>
      <c:valAx>
        <c:axId val="4067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469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142875</xdr:rowOff>
    </xdr:from>
    <xdr:to>
      <xdr:col>11</xdr:col>
      <xdr:colOff>666750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7150" y="304800"/>
        <a:ext cx="8153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142875</xdr:rowOff>
    </xdr:from>
    <xdr:to>
      <xdr:col>11</xdr:col>
      <xdr:colOff>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66675" y="4838700"/>
        <a:ext cx="74771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57</xdr:row>
      <xdr:rowOff>142875</xdr:rowOff>
    </xdr:from>
    <xdr:to>
      <xdr:col>11</xdr:col>
      <xdr:colOff>9525</xdr:colOff>
      <xdr:row>81</xdr:row>
      <xdr:rowOff>152400</xdr:rowOff>
    </xdr:to>
    <xdr:graphicFrame>
      <xdr:nvGraphicFramePr>
        <xdr:cNvPr id="3" name="Chart 3"/>
        <xdr:cNvGraphicFramePr/>
      </xdr:nvGraphicFramePr>
      <xdr:xfrm>
        <a:off x="28575" y="9372600"/>
        <a:ext cx="7524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84</xdr:row>
      <xdr:rowOff>142875</xdr:rowOff>
    </xdr:from>
    <xdr:to>
      <xdr:col>13</xdr:col>
      <xdr:colOff>0</xdr:colOff>
      <xdr:row>114</xdr:row>
      <xdr:rowOff>9525</xdr:rowOff>
    </xdr:to>
    <xdr:graphicFrame>
      <xdr:nvGraphicFramePr>
        <xdr:cNvPr id="4" name="Chart 4"/>
        <xdr:cNvGraphicFramePr/>
      </xdr:nvGraphicFramePr>
      <xdr:xfrm>
        <a:off x="47625" y="13744575"/>
        <a:ext cx="8867775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116</xdr:row>
      <xdr:rowOff>142875</xdr:rowOff>
    </xdr:from>
    <xdr:to>
      <xdr:col>13</xdr:col>
      <xdr:colOff>657225</xdr:colOff>
      <xdr:row>144</xdr:row>
      <xdr:rowOff>38100</xdr:rowOff>
    </xdr:to>
    <xdr:graphicFrame>
      <xdr:nvGraphicFramePr>
        <xdr:cNvPr id="5" name="Chart 5"/>
        <xdr:cNvGraphicFramePr/>
      </xdr:nvGraphicFramePr>
      <xdr:xfrm>
        <a:off x="57150" y="18926175"/>
        <a:ext cx="9515475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146</xdr:row>
      <xdr:rowOff>142875</xdr:rowOff>
    </xdr:from>
    <xdr:to>
      <xdr:col>14</xdr:col>
      <xdr:colOff>0</xdr:colOff>
      <xdr:row>172</xdr:row>
      <xdr:rowOff>152400</xdr:rowOff>
    </xdr:to>
    <xdr:graphicFrame>
      <xdr:nvGraphicFramePr>
        <xdr:cNvPr id="6" name="Chart 6"/>
        <xdr:cNvGraphicFramePr/>
      </xdr:nvGraphicFramePr>
      <xdr:xfrm>
        <a:off x="57150" y="23783925"/>
        <a:ext cx="954405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1"/>
  <sheetViews>
    <sheetView workbookViewId="0" topLeftCell="A1">
      <selection activeCell="EJ11" sqref="EJ11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4" width="4.625" style="0" bestFit="1" customWidth="1"/>
    <col min="5" max="6" width="5.875" style="0" bestFit="1" customWidth="1"/>
    <col min="7" max="7" width="5.25390625" style="0" bestFit="1" customWidth="1"/>
    <col min="8" max="8" width="5.875" style="0" bestFit="1" customWidth="1"/>
    <col min="9" max="25" width="4.625" style="0" bestFit="1" customWidth="1"/>
    <col min="26" max="28" width="5.875" style="0" bestFit="1" customWidth="1"/>
    <col min="29" max="29" width="4.625" style="0" bestFit="1" customWidth="1"/>
    <col min="30" max="30" width="4.625" style="0" customWidth="1"/>
    <col min="31" max="35" width="4.625" style="0" bestFit="1" customWidth="1"/>
    <col min="36" max="53" width="4.625" style="0" customWidth="1"/>
    <col min="54" max="54" width="4.875" style="0" bestFit="1" customWidth="1"/>
    <col min="55" max="55" width="4.625" style="0" customWidth="1"/>
    <col min="56" max="56" width="4.875" style="0" bestFit="1" customWidth="1"/>
    <col min="57" max="58" width="5.875" style="0" bestFit="1" customWidth="1"/>
    <col min="59" max="73" width="4.625" style="0" customWidth="1"/>
    <col min="74" max="76" width="5.875" style="0" bestFit="1" customWidth="1"/>
    <col min="77" max="91" width="4.625" style="0" customWidth="1"/>
    <col min="92" max="93" width="5.875" style="0" bestFit="1" customWidth="1"/>
    <col min="94" max="94" width="4.875" style="0" bestFit="1" customWidth="1"/>
    <col min="95" max="99" width="4.625" style="0" customWidth="1"/>
    <col min="100" max="100" width="5.25390625" style="0" customWidth="1"/>
    <col min="101" max="105" width="4.625" style="0" bestFit="1" customWidth="1"/>
    <col min="106" max="128" width="4.625" style="0" customWidth="1"/>
    <col min="129" max="132" width="4.625" style="0" bestFit="1" customWidth="1"/>
    <col min="133" max="139" width="4.625" style="0" customWidth="1"/>
    <col min="140" max="141" width="5.875" style="0" customWidth="1"/>
    <col min="142" max="142" width="6.00390625" style="0" customWidth="1"/>
    <col min="143" max="143" width="5.375" style="0" customWidth="1"/>
    <col min="144" max="145" width="6.25390625" style="0" customWidth="1"/>
    <col min="146" max="146" width="7.75390625" style="0" customWidth="1"/>
    <col min="147" max="147" width="8.25390625" style="0" customWidth="1"/>
    <col min="148" max="149" width="7.00390625" style="0" customWidth="1"/>
  </cols>
  <sheetData>
    <row r="1" spans="1:14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101</v>
      </c>
      <c r="DZ1" s="1" t="s">
        <v>102</v>
      </c>
      <c r="EA1" s="1" t="s">
        <v>103</v>
      </c>
      <c r="EB1" s="1" t="s">
        <v>104</v>
      </c>
      <c r="EC1" s="1" t="s">
        <v>105</v>
      </c>
      <c r="ED1" s="1" t="s">
        <v>106</v>
      </c>
      <c r="EE1" s="1" t="s">
        <v>107</v>
      </c>
      <c r="EF1" s="1" t="s">
        <v>108</v>
      </c>
      <c r="EG1" s="1" t="s">
        <v>109</v>
      </c>
      <c r="EH1" s="1" t="s">
        <v>36</v>
      </c>
      <c r="EI1" s="1" t="s">
        <v>37</v>
      </c>
      <c r="EJ1" s="1" t="s">
        <v>42</v>
      </c>
      <c r="EK1" s="1" t="s">
        <v>43</v>
      </c>
      <c r="EL1" s="1" t="s">
        <v>44</v>
      </c>
      <c r="EM1" s="1" t="s">
        <v>45</v>
      </c>
      <c r="EN1" s="1" t="s">
        <v>46</v>
      </c>
      <c r="EO1" s="1" t="s">
        <v>47</v>
      </c>
      <c r="EP1" s="1" t="s">
        <v>48</v>
      </c>
      <c r="EQ1" s="1" t="s">
        <v>49</v>
      </c>
      <c r="ER1" s="1" t="s">
        <v>50</v>
      </c>
      <c r="ES1" s="1" t="s">
        <v>51</v>
      </c>
    </row>
    <row r="2" spans="1:145" ht="12.75">
      <c r="A2" s="1">
        <v>2</v>
      </c>
      <c r="B2" s="39" t="s">
        <v>52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  <c r="K2" s="3" t="s">
        <v>118</v>
      </c>
      <c r="L2" s="3" t="s">
        <v>119</v>
      </c>
      <c r="M2" s="3" t="s">
        <v>120</v>
      </c>
      <c r="N2" s="3">
        <v>4</v>
      </c>
      <c r="O2" s="3">
        <v>5</v>
      </c>
      <c r="P2" s="3" t="s">
        <v>121</v>
      </c>
      <c r="Q2" s="3" t="s">
        <v>122</v>
      </c>
      <c r="R2" s="3" t="s">
        <v>123</v>
      </c>
      <c r="S2" s="3" t="s">
        <v>124</v>
      </c>
      <c r="T2" s="3" t="s">
        <v>125</v>
      </c>
      <c r="U2" s="3" t="s">
        <v>126</v>
      </c>
      <c r="V2" s="3" t="s">
        <v>127</v>
      </c>
      <c r="W2" s="3" t="s">
        <v>128</v>
      </c>
      <c r="X2" s="3" t="s">
        <v>129</v>
      </c>
      <c r="Y2" s="3" t="s">
        <v>130</v>
      </c>
      <c r="Z2" s="3" t="s">
        <v>131</v>
      </c>
      <c r="AA2" s="3" t="s">
        <v>132</v>
      </c>
      <c r="AB2" s="3" t="s">
        <v>133</v>
      </c>
      <c r="AC2" s="3" t="s">
        <v>134</v>
      </c>
      <c r="AD2" s="3" t="s">
        <v>135</v>
      </c>
      <c r="AE2" s="3" t="s">
        <v>136</v>
      </c>
      <c r="AF2" s="3" t="s">
        <v>137</v>
      </c>
      <c r="AG2" s="3" t="s">
        <v>138</v>
      </c>
      <c r="AH2" s="3" t="s">
        <v>139</v>
      </c>
      <c r="AI2" s="3" t="s">
        <v>140</v>
      </c>
      <c r="AJ2" s="3" t="s">
        <v>141</v>
      </c>
      <c r="AK2" s="3" t="s">
        <v>142</v>
      </c>
      <c r="AL2" s="3" t="s">
        <v>143</v>
      </c>
      <c r="AM2" s="3" t="s">
        <v>144</v>
      </c>
      <c r="AN2" s="3" t="s">
        <v>145</v>
      </c>
      <c r="AO2" s="3" t="s">
        <v>146</v>
      </c>
      <c r="AP2" s="3" t="s">
        <v>147</v>
      </c>
      <c r="AQ2" s="3" t="s">
        <v>148</v>
      </c>
      <c r="AR2" s="3" t="s">
        <v>149</v>
      </c>
      <c r="AS2" s="3" t="s">
        <v>150</v>
      </c>
      <c r="AT2" s="3" t="s">
        <v>151</v>
      </c>
      <c r="AU2" s="3" t="s">
        <v>152</v>
      </c>
      <c r="AV2" s="3" t="s">
        <v>153</v>
      </c>
      <c r="AW2" s="3" t="s">
        <v>154</v>
      </c>
      <c r="AX2" s="3" t="s">
        <v>155</v>
      </c>
      <c r="AY2" s="3" t="s">
        <v>156</v>
      </c>
      <c r="AZ2" s="3" t="s">
        <v>157</v>
      </c>
      <c r="BA2" s="3" t="s">
        <v>158</v>
      </c>
      <c r="BB2" s="3" t="s">
        <v>160</v>
      </c>
      <c r="BC2" s="3" t="s">
        <v>159</v>
      </c>
      <c r="BD2" s="3" t="s">
        <v>161</v>
      </c>
      <c r="BE2" s="3" t="s">
        <v>162</v>
      </c>
      <c r="BF2" s="3" t="s">
        <v>163</v>
      </c>
      <c r="BG2" s="3" t="s">
        <v>164</v>
      </c>
      <c r="BH2" s="3" t="s">
        <v>165</v>
      </c>
      <c r="BI2" s="3" t="s">
        <v>166</v>
      </c>
      <c r="BJ2" s="3" t="s">
        <v>167</v>
      </c>
      <c r="BK2" s="3" t="s">
        <v>168</v>
      </c>
      <c r="BL2" s="3" t="s">
        <v>169</v>
      </c>
      <c r="BM2" s="3" t="s">
        <v>170</v>
      </c>
      <c r="BN2" s="3" t="s">
        <v>171</v>
      </c>
      <c r="BO2" s="3" t="s">
        <v>172</v>
      </c>
      <c r="BP2" s="3" t="s">
        <v>173</v>
      </c>
      <c r="BQ2" s="3" t="s">
        <v>174</v>
      </c>
      <c r="BR2" s="3" t="s">
        <v>175</v>
      </c>
      <c r="BS2" s="3" t="s">
        <v>176</v>
      </c>
      <c r="BT2" s="3" t="s">
        <v>177</v>
      </c>
      <c r="BU2" s="3" t="s">
        <v>178</v>
      </c>
      <c r="BV2" s="3" t="s">
        <v>179</v>
      </c>
      <c r="BW2" s="3" t="s">
        <v>180</v>
      </c>
      <c r="BX2" s="3" t="s">
        <v>181</v>
      </c>
      <c r="BY2" s="3" t="s">
        <v>182</v>
      </c>
      <c r="BZ2" s="3" t="s">
        <v>183</v>
      </c>
      <c r="CA2" s="3" t="s">
        <v>184</v>
      </c>
      <c r="CB2" s="3" t="s">
        <v>185</v>
      </c>
      <c r="CC2" s="3" t="s">
        <v>186</v>
      </c>
      <c r="CD2" s="3" t="s">
        <v>187</v>
      </c>
      <c r="CE2" s="3" t="s">
        <v>188</v>
      </c>
      <c r="CF2" s="3" t="s">
        <v>189</v>
      </c>
      <c r="CG2" s="3" t="s">
        <v>190</v>
      </c>
      <c r="CH2" s="3" t="s">
        <v>191</v>
      </c>
      <c r="CI2" s="3" t="s">
        <v>192</v>
      </c>
      <c r="CJ2" s="3">
        <v>35</v>
      </c>
      <c r="CK2" s="3" t="s">
        <v>193</v>
      </c>
      <c r="CL2" s="3" t="s">
        <v>194</v>
      </c>
      <c r="CM2" s="3">
        <v>37</v>
      </c>
      <c r="CN2" s="3" t="s">
        <v>196</v>
      </c>
      <c r="CO2" s="3" t="s">
        <v>197</v>
      </c>
      <c r="CP2" s="3" t="s">
        <v>195</v>
      </c>
      <c r="CQ2" s="3" t="s">
        <v>198</v>
      </c>
      <c r="CR2" s="3" t="s">
        <v>199</v>
      </c>
      <c r="CS2" s="3" t="s">
        <v>200</v>
      </c>
      <c r="CT2" s="3" t="s">
        <v>201</v>
      </c>
      <c r="CU2" s="4"/>
      <c r="CV2" s="5">
        <v>1</v>
      </c>
      <c r="CW2" s="5">
        <v>2</v>
      </c>
      <c r="CX2" s="5">
        <v>3</v>
      </c>
      <c r="CY2" s="5">
        <v>4</v>
      </c>
      <c r="CZ2" s="5">
        <v>5</v>
      </c>
      <c r="DA2" s="5">
        <v>6</v>
      </c>
      <c r="DB2" s="5">
        <v>7</v>
      </c>
      <c r="DC2" s="5">
        <v>8</v>
      </c>
      <c r="DD2" s="5">
        <v>9</v>
      </c>
      <c r="DE2" s="5">
        <v>10</v>
      </c>
      <c r="DF2" s="5">
        <v>11</v>
      </c>
      <c r="DG2" s="5">
        <v>12</v>
      </c>
      <c r="DH2" s="5">
        <v>13</v>
      </c>
      <c r="DI2" s="5">
        <v>14</v>
      </c>
      <c r="DJ2" s="5">
        <v>15</v>
      </c>
      <c r="DK2" s="5">
        <v>16</v>
      </c>
      <c r="DL2" s="5">
        <v>17</v>
      </c>
      <c r="DM2" s="5">
        <v>18</v>
      </c>
      <c r="DN2" s="5">
        <v>19</v>
      </c>
      <c r="DO2" s="5">
        <v>20</v>
      </c>
      <c r="DP2" s="5">
        <v>21</v>
      </c>
      <c r="DQ2" s="5">
        <v>22</v>
      </c>
      <c r="DR2" s="5">
        <v>23</v>
      </c>
      <c r="DS2" s="5">
        <v>24</v>
      </c>
      <c r="DT2" s="5">
        <v>25</v>
      </c>
      <c r="DU2" s="5">
        <v>26</v>
      </c>
      <c r="DV2" s="5">
        <v>27</v>
      </c>
      <c r="DW2" s="5">
        <v>28</v>
      </c>
      <c r="DX2" s="5">
        <v>29</v>
      </c>
      <c r="DY2" s="5">
        <v>30</v>
      </c>
      <c r="DZ2" s="5">
        <v>31</v>
      </c>
      <c r="EA2" s="5">
        <v>32</v>
      </c>
      <c r="EB2" s="5">
        <v>33</v>
      </c>
      <c r="EC2" s="5">
        <v>34</v>
      </c>
      <c r="ED2" s="5">
        <v>35</v>
      </c>
      <c r="EE2" s="5">
        <v>36</v>
      </c>
      <c r="EF2" s="5">
        <v>37</v>
      </c>
      <c r="EG2" s="5">
        <v>38</v>
      </c>
      <c r="EH2" s="5">
        <v>39</v>
      </c>
      <c r="EI2" s="5">
        <v>40</v>
      </c>
      <c r="EJ2" s="6" t="s">
        <v>202</v>
      </c>
      <c r="EK2" s="7" t="s">
        <v>57</v>
      </c>
      <c r="EL2" s="8" t="s">
        <v>203</v>
      </c>
      <c r="EM2" s="28"/>
      <c r="EN2" s="28"/>
      <c r="EO2" s="13"/>
    </row>
    <row r="3" spans="1:145" ht="12.75">
      <c r="A3" s="1">
        <v>3</v>
      </c>
      <c r="B3" s="39">
        <f>COUNTA(B21:B120)</f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1</v>
      </c>
      <c r="AO3" s="9">
        <v>1</v>
      </c>
      <c r="AP3" s="9">
        <v>1</v>
      </c>
      <c r="AQ3" s="9">
        <v>1</v>
      </c>
      <c r="AR3" s="9">
        <v>1</v>
      </c>
      <c r="AS3" s="9">
        <v>1</v>
      </c>
      <c r="AT3" s="9">
        <v>1</v>
      </c>
      <c r="AU3" s="9">
        <v>1</v>
      </c>
      <c r="AV3" s="9">
        <v>1</v>
      </c>
      <c r="AW3" s="9">
        <v>1</v>
      </c>
      <c r="AX3" s="9">
        <v>1</v>
      </c>
      <c r="AY3" s="9">
        <v>1</v>
      </c>
      <c r="AZ3" s="9">
        <v>1</v>
      </c>
      <c r="BA3" s="9">
        <v>1</v>
      </c>
      <c r="BB3" s="9">
        <v>1</v>
      </c>
      <c r="BC3" s="9">
        <v>1</v>
      </c>
      <c r="BD3" s="9">
        <v>1</v>
      </c>
      <c r="BE3" s="9">
        <v>1</v>
      </c>
      <c r="BF3" s="9">
        <v>1</v>
      </c>
      <c r="BG3" s="9">
        <v>1</v>
      </c>
      <c r="BH3" s="9">
        <v>1</v>
      </c>
      <c r="BI3" s="9">
        <v>1</v>
      </c>
      <c r="BJ3" s="9">
        <v>1</v>
      </c>
      <c r="BK3" s="9">
        <v>1</v>
      </c>
      <c r="BL3" s="9">
        <v>1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  <c r="BS3" s="9">
        <v>1</v>
      </c>
      <c r="BT3" s="9">
        <v>1</v>
      </c>
      <c r="BU3" s="9">
        <v>1</v>
      </c>
      <c r="BV3" s="9">
        <v>1</v>
      </c>
      <c r="BW3" s="9">
        <v>1</v>
      </c>
      <c r="BX3" s="9">
        <v>1</v>
      </c>
      <c r="BY3" s="9">
        <v>1</v>
      </c>
      <c r="BZ3" s="9">
        <v>1</v>
      </c>
      <c r="CA3" s="9">
        <v>1</v>
      </c>
      <c r="CB3" s="9">
        <v>1</v>
      </c>
      <c r="CC3" s="9">
        <v>1</v>
      </c>
      <c r="CD3" s="9">
        <v>1</v>
      </c>
      <c r="CE3" s="9">
        <v>1</v>
      </c>
      <c r="CF3" s="9">
        <v>1</v>
      </c>
      <c r="CG3" s="9">
        <v>1</v>
      </c>
      <c r="CH3" s="9">
        <v>1</v>
      </c>
      <c r="CI3" s="9">
        <v>1</v>
      </c>
      <c r="CJ3" s="9">
        <v>1</v>
      </c>
      <c r="CK3" s="9">
        <v>1</v>
      </c>
      <c r="CL3" s="9">
        <v>1</v>
      </c>
      <c r="CM3" s="9">
        <v>1</v>
      </c>
      <c r="CN3" s="9">
        <v>1</v>
      </c>
      <c r="CO3" s="9">
        <v>1</v>
      </c>
      <c r="CP3" s="9">
        <v>1</v>
      </c>
      <c r="CQ3" s="9">
        <v>1</v>
      </c>
      <c r="CR3" s="9">
        <v>1</v>
      </c>
      <c r="CS3" s="9">
        <v>1</v>
      </c>
      <c r="CT3" s="9">
        <v>1</v>
      </c>
      <c r="CU3" s="4" t="s">
        <v>204</v>
      </c>
      <c r="CV3" s="9">
        <v>4</v>
      </c>
      <c r="CW3" s="9">
        <v>3</v>
      </c>
      <c r="CX3" s="9">
        <v>4</v>
      </c>
      <c r="CY3" s="9">
        <v>1</v>
      </c>
      <c r="CZ3" s="9">
        <v>1</v>
      </c>
      <c r="DA3" s="9">
        <v>2</v>
      </c>
      <c r="DB3" s="9">
        <v>2</v>
      </c>
      <c r="DC3" s="9">
        <v>2</v>
      </c>
      <c r="DD3" s="9">
        <v>2</v>
      </c>
      <c r="DE3" s="9">
        <v>3</v>
      </c>
      <c r="DF3" s="9">
        <v>3</v>
      </c>
      <c r="DG3" s="9">
        <v>3</v>
      </c>
      <c r="DH3" s="9">
        <v>3</v>
      </c>
      <c r="DI3" s="9">
        <v>3</v>
      </c>
      <c r="DJ3" s="9">
        <v>2</v>
      </c>
      <c r="DK3" s="9">
        <v>2</v>
      </c>
      <c r="DL3" s="9">
        <v>5</v>
      </c>
      <c r="DM3" s="9">
        <v>2</v>
      </c>
      <c r="DN3" s="9">
        <v>2</v>
      </c>
      <c r="DO3" s="9">
        <v>2</v>
      </c>
      <c r="DP3" s="9">
        <v>2</v>
      </c>
      <c r="DQ3" s="9">
        <v>2</v>
      </c>
      <c r="DR3" s="9">
        <v>3</v>
      </c>
      <c r="DS3" s="9">
        <v>3</v>
      </c>
      <c r="DT3" s="9">
        <v>2</v>
      </c>
      <c r="DU3" s="9">
        <v>3</v>
      </c>
      <c r="DV3" s="9">
        <v>2</v>
      </c>
      <c r="DW3" s="9">
        <v>3</v>
      </c>
      <c r="DX3" s="9">
        <v>2</v>
      </c>
      <c r="DY3" s="9">
        <v>4</v>
      </c>
      <c r="DZ3" s="9">
        <v>3</v>
      </c>
      <c r="EA3" s="9">
        <v>3</v>
      </c>
      <c r="EB3" s="9">
        <v>4</v>
      </c>
      <c r="EC3" s="9">
        <v>2</v>
      </c>
      <c r="ED3" s="9">
        <v>1</v>
      </c>
      <c r="EE3" s="9">
        <v>2</v>
      </c>
      <c r="EF3" s="9">
        <v>1</v>
      </c>
      <c r="EG3" s="9">
        <v>3</v>
      </c>
      <c r="EH3" s="9">
        <v>2</v>
      </c>
      <c r="EI3" s="9">
        <v>2</v>
      </c>
      <c r="EJ3" s="10">
        <f>SUM(CV3:EI3)</f>
        <v>100</v>
      </c>
      <c r="EK3" s="7" t="s">
        <v>58</v>
      </c>
      <c r="EL3" s="6" t="s">
        <v>202</v>
      </c>
      <c r="EM3" s="35"/>
      <c r="EN3" s="35"/>
      <c r="EO3" s="29"/>
    </row>
    <row r="4" spans="1:144" ht="12.75">
      <c r="A4" s="1">
        <v>4</v>
      </c>
      <c r="B4" s="2">
        <v>0</v>
      </c>
      <c r="C4" s="1">
        <f>COUNTIF(C$21:C$100,"0")</f>
        <v>0</v>
      </c>
      <c r="D4" s="1">
        <f aca="true" t="shared" si="0" ref="D4:BO4">COUNTIF(D$21:D$100,"0")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0</v>
      </c>
      <c r="BB4" s="1">
        <f t="shared" si="0"/>
        <v>0</v>
      </c>
      <c r="BC4" s="1">
        <f t="shared" si="0"/>
        <v>0</v>
      </c>
      <c r="BD4" s="1">
        <f t="shared" si="0"/>
        <v>0</v>
      </c>
      <c r="BE4" s="1">
        <f t="shared" si="0"/>
        <v>0</v>
      </c>
      <c r="BF4" s="1">
        <f t="shared" si="0"/>
        <v>0</v>
      </c>
      <c r="BG4" s="1">
        <f t="shared" si="0"/>
        <v>0</v>
      </c>
      <c r="BH4" s="1">
        <f t="shared" si="0"/>
        <v>0</v>
      </c>
      <c r="BI4" s="1">
        <f t="shared" si="0"/>
        <v>0</v>
      </c>
      <c r="BJ4" s="1">
        <f t="shared" si="0"/>
        <v>0</v>
      </c>
      <c r="BK4" s="1">
        <f t="shared" si="0"/>
        <v>0</v>
      </c>
      <c r="BL4" s="1">
        <f t="shared" si="0"/>
        <v>0</v>
      </c>
      <c r="BM4" s="1">
        <f t="shared" si="0"/>
        <v>0</v>
      </c>
      <c r="BN4" s="1">
        <f t="shared" si="0"/>
        <v>0</v>
      </c>
      <c r="BO4" s="1">
        <f t="shared" si="0"/>
        <v>0</v>
      </c>
      <c r="BP4" s="1">
        <f aca="true" t="shared" si="1" ref="BP4:CT4">COUNTIF(BP$21:BP$100,"0")</f>
        <v>0</v>
      </c>
      <c r="BQ4" s="1">
        <f t="shared" si="1"/>
        <v>0</v>
      </c>
      <c r="BR4" s="1">
        <f t="shared" si="1"/>
        <v>0</v>
      </c>
      <c r="BS4" s="1">
        <f t="shared" si="1"/>
        <v>0</v>
      </c>
      <c r="BT4" s="1">
        <f t="shared" si="1"/>
        <v>0</v>
      </c>
      <c r="BU4" s="1">
        <f t="shared" si="1"/>
        <v>0</v>
      </c>
      <c r="BV4" s="1">
        <f t="shared" si="1"/>
        <v>0</v>
      </c>
      <c r="BW4" s="1">
        <f t="shared" si="1"/>
        <v>0</v>
      </c>
      <c r="BX4" s="1">
        <f t="shared" si="1"/>
        <v>0</v>
      </c>
      <c r="BY4" s="1">
        <f t="shared" si="1"/>
        <v>0</v>
      </c>
      <c r="BZ4" s="1">
        <f t="shared" si="1"/>
        <v>0</v>
      </c>
      <c r="CA4" s="1">
        <f t="shared" si="1"/>
        <v>0</v>
      </c>
      <c r="CB4" s="1">
        <f t="shared" si="1"/>
        <v>0</v>
      </c>
      <c r="CC4" s="1">
        <f t="shared" si="1"/>
        <v>0</v>
      </c>
      <c r="CD4" s="1">
        <f t="shared" si="1"/>
        <v>0</v>
      </c>
      <c r="CE4" s="1">
        <f t="shared" si="1"/>
        <v>0</v>
      </c>
      <c r="CF4" s="1">
        <f t="shared" si="1"/>
        <v>0</v>
      </c>
      <c r="CG4" s="1">
        <f t="shared" si="1"/>
        <v>0</v>
      </c>
      <c r="CH4" s="1">
        <f t="shared" si="1"/>
        <v>0</v>
      </c>
      <c r="CI4" s="1">
        <f t="shared" si="1"/>
        <v>0</v>
      </c>
      <c r="CJ4" s="1">
        <f t="shared" si="1"/>
        <v>0</v>
      </c>
      <c r="CK4" s="1">
        <f t="shared" si="1"/>
        <v>0</v>
      </c>
      <c r="CL4" s="1">
        <f t="shared" si="1"/>
        <v>0</v>
      </c>
      <c r="CM4" s="1">
        <f t="shared" si="1"/>
        <v>0</v>
      </c>
      <c r="CN4" s="1">
        <f t="shared" si="1"/>
        <v>0</v>
      </c>
      <c r="CO4" s="1">
        <f t="shared" si="1"/>
        <v>0</v>
      </c>
      <c r="CP4" s="1">
        <f t="shared" si="1"/>
        <v>0</v>
      </c>
      <c r="CQ4" s="1">
        <f t="shared" si="1"/>
        <v>0</v>
      </c>
      <c r="CR4" s="1">
        <f t="shared" si="1"/>
        <v>0</v>
      </c>
      <c r="CS4" s="1">
        <f t="shared" si="1"/>
        <v>0</v>
      </c>
      <c r="CT4" s="1">
        <f t="shared" si="1"/>
        <v>0</v>
      </c>
      <c r="CU4" s="2">
        <v>0</v>
      </c>
      <c r="CV4">
        <f>COUNTIF(CV$21:CV$120,0)</f>
        <v>100</v>
      </c>
      <c r="CW4">
        <f aca="true" t="shared" si="2" ref="CW4:EI4">COUNTIF(CW$21:CW$120,0)</f>
        <v>100</v>
      </c>
      <c r="CX4">
        <f t="shared" si="2"/>
        <v>100</v>
      </c>
      <c r="CY4">
        <f t="shared" si="2"/>
        <v>100</v>
      </c>
      <c r="CZ4">
        <f t="shared" si="2"/>
        <v>100</v>
      </c>
      <c r="DA4">
        <f t="shared" si="2"/>
        <v>100</v>
      </c>
      <c r="DB4">
        <f t="shared" si="2"/>
        <v>100</v>
      </c>
      <c r="DC4">
        <f t="shared" si="2"/>
        <v>100</v>
      </c>
      <c r="DD4">
        <f t="shared" si="2"/>
        <v>100</v>
      </c>
      <c r="DE4">
        <f t="shared" si="2"/>
        <v>100</v>
      </c>
      <c r="DF4">
        <f t="shared" si="2"/>
        <v>100</v>
      </c>
      <c r="DG4">
        <f t="shared" si="2"/>
        <v>100</v>
      </c>
      <c r="DH4">
        <f t="shared" si="2"/>
        <v>100</v>
      </c>
      <c r="DI4">
        <f t="shared" si="2"/>
        <v>100</v>
      </c>
      <c r="DJ4">
        <f t="shared" si="2"/>
        <v>100</v>
      </c>
      <c r="DK4">
        <f t="shared" si="2"/>
        <v>100</v>
      </c>
      <c r="DL4">
        <f t="shared" si="2"/>
        <v>100</v>
      </c>
      <c r="DM4">
        <f t="shared" si="2"/>
        <v>100</v>
      </c>
      <c r="DN4">
        <f t="shared" si="2"/>
        <v>100</v>
      </c>
      <c r="DO4">
        <f t="shared" si="2"/>
        <v>100</v>
      </c>
      <c r="DP4">
        <f t="shared" si="2"/>
        <v>100</v>
      </c>
      <c r="DQ4">
        <f t="shared" si="2"/>
        <v>100</v>
      </c>
      <c r="DR4">
        <f t="shared" si="2"/>
        <v>100</v>
      </c>
      <c r="DS4">
        <f t="shared" si="2"/>
        <v>100</v>
      </c>
      <c r="DT4">
        <f t="shared" si="2"/>
        <v>100</v>
      </c>
      <c r="DU4">
        <f t="shared" si="2"/>
        <v>100</v>
      </c>
      <c r="DV4">
        <f t="shared" si="2"/>
        <v>100</v>
      </c>
      <c r="DW4">
        <f t="shared" si="2"/>
        <v>100</v>
      </c>
      <c r="DX4">
        <f t="shared" si="2"/>
        <v>100</v>
      </c>
      <c r="DY4">
        <f t="shared" si="2"/>
        <v>100</v>
      </c>
      <c r="DZ4">
        <f t="shared" si="2"/>
        <v>100</v>
      </c>
      <c r="EA4">
        <f t="shared" si="2"/>
        <v>100</v>
      </c>
      <c r="EB4">
        <f t="shared" si="2"/>
        <v>100</v>
      </c>
      <c r="EC4">
        <f t="shared" si="2"/>
        <v>100</v>
      </c>
      <c r="ED4">
        <f t="shared" si="2"/>
        <v>100</v>
      </c>
      <c r="EE4">
        <f t="shared" si="2"/>
        <v>100</v>
      </c>
      <c r="EF4">
        <f t="shared" si="2"/>
        <v>100</v>
      </c>
      <c r="EG4">
        <f t="shared" si="2"/>
        <v>100</v>
      </c>
      <c r="EH4">
        <f t="shared" si="2"/>
        <v>100</v>
      </c>
      <c r="EI4">
        <f t="shared" si="2"/>
        <v>100</v>
      </c>
      <c r="EK4" s="11">
        <v>0</v>
      </c>
      <c r="EL4" s="12">
        <f>COUNTIF(EJ$21:EJ$120,$EK4)</f>
        <v>100</v>
      </c>
      <c r="EM4" s="14"/>
      <c r="EN4" s="14"/>
    </row>
    <row r="5" spans="1:144" ht="12.75">
      <c r="A5" s="1">
        <v>5</v>
      </c>
      <c r="B5" s="2">
        <v>1</v>
      </c>
      <c r="C5" s="1">
        <f>COUNTIF(C$21:C$100,"1")</f>
        <v>0</v>
      </c>
      <c r="D5" s="1">
        <f aca="true" t="shared" si="3" ref="D5:BO5">COUNTIF(D$21:D$100,"1")</f>
        <v>0</v>
      </c>
      <c r="E5" s="1">
        <f t="shared" si="3"/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1">
        <f t="shared" si="3"/>
        <v>0</v>
      </c>
      <c r="U5" s="1">
        <f t="shared" si="3"/>
        <v>0</v>
      </c>
      <c r="V5" s="1">
        <f t="shared" si="3"/>
        <v>0</v>
      </c>
      <c r="W5" s="1">
        <f t="shared" si="3"/>
        <v>0</v>
      </c>
      <c r="X5" s="1">
        <f t="shared" si="3"/>
        <v>0</v>
      </c>
      <c r="Y5" s="1">
        <f t="shared" si="3"/>
        <v>0</v>
      </c>
      <c r="Z5" s="1">
        <f t="shared" si="3"/>
        <v>0</v>
      </c>
      <c r="AA5" s="1">
        <f t="shared" si="3"/>
        <v>0</v>
      </c>
      <c r="AB5" s="1">
        <f t="shared" si="3"/>
        <v>0</v>
      </c>
      <c r="AC5" s="1">
        <f t="shared" si="3"/>
        <v>0</v>
      </c>
      <c r="AD5" s="1">
        <f t="shared" si="3"/>
        <v>0</v>
      </c>
      <c r="AE5" s="1">
        <f t="shared" si="3"/>
        <v>0</v>
      </c>
      <c r="AF5" s="1">
        <f t="shared" si="3"/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  <c r="AJ5" s="1">
        <f t="shared" si="3"/>
        <v>0</v>
      </c>
      <c r="AK5" s="1">
        <f t="shared" si="3"/>
        <v>0</v>
      </c>
      <c r="AL5" s="1">
        <f t="shared" si="3"/>
        <v>0</v>
      </c>
      <c r="AM5" s="1">
        <f t="shared" si="3"/>
        <v>0</v>
      </c>
      <c r="AN5" s="1">
        <f t="shared" si="3"/>
        <v>0</v>
      </c>
      <c r="AO5" s="1">
        <f t="shared" si="3"/>
        <v>0</v>
      </c>
      <c r="AP5" s="1">
        <f t="shared" si="3"/>
        <v>0</v>
      </c>
      <c r="AQ5" s="1">
        <f t="shared" si="3"/>
        <v>0</v>
      </c>
      <c r="AR5" s="1">
        <f t="shared" si="3"/>
        <v>0</v>
      </c>
      <c r="AS5" s="1">
        <f t="shared" si="3"/>
        <v>0</v>
      </c>
      <c r="AT5" s="1">
        <f t="shared" si="3"/>
        <v>0</v>
      </c>
      <c r="AU5" s="1">
        <f t="shared" si="3"/>
        <v>0</v>
      </c>
      <c r="AV5" s="1">
        <f t="shared" si="3"/>
        <v>0</v>
      </c>
      <c r="AW5" s="1">
        <f t="shared" si="3"/>
        <v>0</v>
      </c>
      <c r="AX5" s="1">
        <f t="shared" si="3"/>
        <v>0</v>
      </c>
      <c r="AY5" s="1">
        <f t="shared" si="3"/>
        <v>0</v>
      </c>
      <c r="AZ5" s="1">
        <f t="shared" si="3"/>
        <v>0</v>
      </c>
      <c r="BA5" s="1">
        <f t="shared" si="3"/>
        <v>0</v>
      </c>
      <c r="BB5" s="1">
        <f t="shared" si="3"/>
        <v>0</v>
      </c>
      <c r="BC5" s="1">
        <f t="shared" si="3"/>
        <v>0</v>
      </c>
      <c r="BD5" s="1">
        <f t="shared" si="3"/>
        <v>0</v>
      </c>
      <c r="BE5" s="1">
        <f t="shared" si="3"/>
        <v>0</v>
      </c>
      <c r="BF5" s="1">
        <f t="shared" si="3"/>
        <v>0</v>
      </c>
      <c r="BG5" s="1">
        <f t="shared" si="3"/>
        <v>0</v>
      </c>
      <c r="BH5" s="1">
        <f t="shared" si="3"/>
        <v>0</v>
      </c>
      <c r="BI5" s="1">
        <f t="shared" si="3"/>
        <v>0</v>
      </c>
      <c r="BJ5" s="1">
        <f t="shared" si="3"/>
        <v>0</v>
      </c>
      <c r="BK5" s="1">
        <f t="shared" si="3"/>
        <v>0</v>
      </c>
      <c r="BL5" s="1">
        <f t="shared" si="3"/>
        <v>0</v>
      </c>
      <c r="BM5" s="1">
        <f t="shared" si="3"/>
        <v>0</v>
      </c>
      <c r="BN5" s="1">
        <f t="shared" si="3"/>
        <v>0</v>
      </c>
      <c r="BO5" s="1">
        <f t="shared" si="3"/>
        <v>0</v>
      </c>
      <c r="BP5" s="1">
        <f aca="true" t="shared" si="4" ref="BP5:CT5">COUNTIF(BP$21:BP$100,"1")</f>
        <v>0</v>
      </c>
      <c r="BQ5" s="1">
        <f t="shared" si="4"/>
        <v>0</v>
      </c>
      <c r="BR5" s="1">
        <f t="shared" si="4"/>
        <v>0</v>
      </c>
      <c r="BS5" s="1">
        <f t="shared" si="4"/>
        <v>0</v>
      </c>
      <c r="BT5" s="1">
        <f t="shared" si="4"/>
        <v>0</v>
      </c>
      <c r="BU5" s="1">
        <f t="shared" si="4"/>
        <v>0</v>
      </c>
      <c r="BV5" s="1">
        <f t="shared" si="4"/>
        <v>0</v>
      </c>
      <c r="BW5" s="1">
        <f t="shared" si="4"/>
        <v>0</v>
      </c>
      <c r="BX5" s="1">
        <f t="shared" si="4"/>
        <v>0</v>
      </c>
      <c r="BY5" s="1">
        <f t="shared" si="4"/>
        <v>0</v>
      </c>
      <c r="BZ5" s="1">
        <f t="shared" si="4"/>
        <v>0</v>
      </c>
      <c r="CA5" s="1">
        <f t="shared" si="4"/>
        <v>0</v>
      </c>
      <c r="CB5" s="1">
        <f t="shared" si="4"/>
        <v>0</v>
      </c>
      <c r="CC5" s="1">
        <f t="shared" si="4"/>
        <v>0</v>
      </c>
      <c r="CD5" s="1">
        <f t="shared" si="4"/>
        <v>0</v>
      </c>
      <c r="CE5" s="1">
        <f t="shared" si="4"/>
        <v>0</v>
      </c>
      <c r="CF5" s="1">
        <f t="shared" si="4"/>
        <v>0</v>
      </c>
      <c r="CG5" s="1">
        <f t="shared" si="4"/>
        <v>0</v>
      </c>
      <c r="CH5" s="1">
        <f t="shared" si="4"/>
        <v>0</v>
      </c>
      <c r="CI5" s="1">
        <f t="shared" si="4"/>
        <v>0</v>
      </c>
      <c r="CJ5" s="1">
        <f t="shared" si="4"/>
        <v>0</v>
      </c>
      <c r="CK5" s="1">
        <f t="shared" si="4"/>
        <v>0</v>
      </c>
      <c r="CL5" s="1">
        <f t="shared" si="4"/>
        <v>0</v>
      </c>
      <c r="CM5" s="1">
        <f t="shared" si="4"/>
        <v>0</v>
      </c>
      <c r="CN5" s="1">
        <f t="shared" si="4"/>
        <v>0</v>
      </c>
      <c r="CO5" s="1">
        <f t="shared" si="4"/>
        <v>0</v>
      </c>
      <c r="CP5" s="1">
        <f t="shared" si="4"/>
        <v>0</v>
      </c>
      <c r="CQ5" s="1">
        <f t="shared" si="4"/>
        <v>0</v>
      </c>
      <c r="CR5" s="1">
        <f t="shared" si="4"/>
        <v>0</v>
      </c>
      <c r="CS5" s="1">
        <f t="shared" si="4"/>
        <v>0</v>
      </c>
      <c r="CT5" s="1">
        <f t="shared" si="4"/>
        <v>0</v>
      </c>
      <c r="CU5" s="2">
        <v>1</v>
      </c>
      <c r="CV5">
        <f>COUNTIF(CV$21:CV$120,1)</f>
        <v>0</v>
      </c>
      <c r="CW5">
        <f aca="true" t="shared" si="5" ref="CW5:EI5">COUNTIF(CW$21:CW$120,1)</f>
        <v>0</v>
      </c>
      <c r="CX5">
        <f t="shared" si="5"/>
        <v>0</v>
      </c>
      <c r="CY5">
        <f t="shared" si="5"/>
        <v>0</v>
      </c>
      <c r="CZ5">
        <f t="shared" si="5"/>
        <v>0</v>
      </c>
      <c r="DA5">
        <f t="shared" si="5"/>
        <v>0</v>
      </c>
      <c r="DB5">
        <f t="shared" si="5"/>
        <v>0</v>
      </c>
      <c r="DC5">
        <f t="shared" si="5"/>
        <v>0</v>
      </c>
      <c r="DD5">
        <f t="shared" si="5"/>
        <v>0</v>
      </c>
      <c r="DE5">
        <f t="shared" si="5"/>
        <v>0</v>
      </c>
      <c r="DF5">
        <f t="shared" si="5"/>
        <v>0</v>
      </c>
      <c r="DG5">
        <f t="shared" si="5"/>
        <v>0</v>
      </c>
      <c r="DH5">
        <f t="shared" si="5"/>
        <v>0</v>
      </c>
      <c r="DI5">
        <f t="shared" si="5"/>
        <v>0</v>
      </c>
      <c r="DJ5">
        <f t="shared" si="5"/>
        <v>0</v>
      </c>
      <c r="DK5">
        <f t="shared" si="5"/>
        <v>0</v>
      </c>
      <c r="DL5">
        <f t="shared" si="5"/>
        <v>0</v>
      </c>
      <c r="DM5">
        <f t="shared" si="5"/>
        <v>0</v>
      </c>
      <c r="DN5">
        <f t="shared" si="5"/>
        <v>0</v>
      </c>
      <c r="DO5">
        <f t="shared" si="5"/>
        <v>0</v>
      </c>
      <c r="DP5">
        <f t="shared" si="5"/>
        <v>0</v>
      </c>
      <c r="DQ5">
        <f t="shared" si="5"/>
        <v>0</v>
      </c>
      <c r="DR5">
        <f t="shared" si="5"/>
        <v>0</v>
      </c>
      <c r="DS5">
        <f t="shared" si="5"/>
        <v>0</v>
      </c>
      <c r="DT5">
        <f t="shared" si="5"/>
        <v>0</v>
      </c>
      <c r="DU5">
        <f t="shared" si="5"/>
        <v>0</v>
      </c>
      <c r="DV5">
        <f t="shared" si="5"/>
        <v>0</v>
      </c>
      <c r="DW5">
        <f t="shared" si="5"/>
        <v>0</v>
      </c>
      <c r="DX5">
        <f t="shared" si="5"/>
        <v>0</v>
      </c>
      <c r="DY5">
        <f t="shared" si="5"/>
        <v>0</v>
      </c>
      <c r="DZ5">
        <f t="shared" si="5"/>
        <v>0</v>
      </c>
      <c r="EA5">
        <f t="shared" si="5"/>
        <v>0</v>
      </c>
      <c r="EB5">
        <f t="shared" si="5"/>
        <v>0</v>
      </c>
      <c r="EC5">
        <f t="shared" si="5"/>
        <v>0</v>
      </c>
      <c r="ED5">
        <f t="shared" si="5"/>
        <v>0</v>
      </c>
      <c r="EE5">
        <f t="shared" si="5"/>
        <v>0</v>
      </c>
      <c r="EF5">
        <f t="shared" si="5"/>
        <v>0</v>
      </c>
      <c r="EG5">
        <f t="shared" si="5"/>
        <v>0</v>
      </c>
      <c r="EH5">
        <f t="shared" si="5"/>
        <v>0</v>
      </c>
      <c r="EI5">
        <f t="shared" si="5"/>
        <v>0</v>
      </c>
      <c r="EK5" s="11">
        <v>1</v>
      </c>
      <c r="EL5" s="12">
        <f>COUNTIF(EJ$21:EJ$120,$EK5)</f>
        <v>0</v>
      </c>
      <c r="EM5" s="14"/>
      <c r="EN5" s="14"/>
    </row>
    <row r="6" spans="1:144" ht="12.75">
      <c r="A6" s="1">
        <v>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2">
        <v>2</v>
      </c>
      <c r="CV6">
        <f>COUNTIF(CV$21:CV$120,2)</f>
        <v>0</v>
      </c>
      <c r="CW6">
        <f aca="true" t="shared" si="6" ref="CW6:EI6">COUNTIF(CW$21:CW$120,2)</f>
        <v>0</v>
      </c>
      <c r="CX6">
        <f t="shared" si="6"/>
        <v>0</v>
      </c>
      <c r="CY6">
        <f t="shared" si="6"/>
        <v>0</v>
      </c>
      <c r="CZ6">
        <f t="shared" si="6"/>
        <v>0</v>
      </c>
      <c r="DA6">
        <f t="shared" si="6"/>
        <v>0</v>
      </c>
      <c r="DB6">
        <f t="shared" si="6"/>
        <v>0</v>
      </c>
      <c r="DC6">
        <f t="shared" si="6"/>
        <v>0</v>
      </c>
      <c r="DD6">
        <f t="shared" si="6"/>
        <v>0</v>
      </c>
      <c r="DE6">
        <f t="shared" si="6"/>
        <v>0</v>
      </c>
      <c r="DF6">
        <f t="shared" si="6"/>
        <v>0</v>
      </c>
      <c r="DG6">
        <f t="shared" si="6"/>
        <v>0</v>
      </c>
      <c r="DH6">
        <f t="shared" si="6"/>
        <v>0</v>
      </c>
      <c r="DI6">
        <f t="shared" si="6"/>
        <v>0</v>
      </c>
      <c r="DJ6">
        <f t="shared" si="6"/>
        <v>0</v>
      </c>
      <c r="DK6">
        <f t="shared" si="6"/>
        <v>0</v>
      </c>
      <c r="DL6">
        <f t="shared" si="6"/>
        <v>0</v>
      </c>
      <c r="DM6">
        <f t="shared" si="6"/>
        <v>0</v>
      </c>
      <c r="DN6">
        <f t="shared" si="6"/>
        <v>0</v>
      </c>
      <c r="DO6">
        <f t="shared" si="6"/>
        <v>0</v>
      </c>
      <c r="DP6">
        <f t="shared" si="6"/>
        <v>0</v>
      </c>
      <c r="DQ6">
        <f t="shared" si="6"/>
        <v>0</v>
      </c>
      <c r="DR6">
        <f t="shared" si="6"/>
        <v>0</v>
      </c>
      <c r="DS6">
        <f t="shared" si="6"/>
        <v>0</v>
      </c>
      <c r="DT6">
        <f t="shared" si="6"/>
        <v>0</v>
      </c>
      <c r="DU6">
        <f t="shared" si="6"/>
        <v>0</v>
      </c>
      <c r="DV6">
        <f t="shared" si="6"/>
        <v>0</v>
      </c>
      <c r="DW6">
        <f t="shared" si="6"/>
        <v>0</v>
      </c>
      <c r="DX6">
        <f t="shared" si="6"/>
        <v>0</v>
      </c>
      <c r="DY6">
        <f t="shared" si="6"/>
        <v>0</v>
      </c>
      <c r="DZ6">
        <f t="shared" si="6"/>
        <v>0</v>
      </c>
      <c r="EA6">
        <f t="shared" si="6"/>
        <v>0</v>
      </c>
      <c r="EB6">
        <f t="shared" si="6"/>
        <v>0</v>
      </c>
      <c r="EC6">
        <f t="shared" si="6"/>
        <v>0</v>
      </c>
      <c r="EE6">
        <f t="shared" si="6"/>
        <v>0</v>
      </c>
      <c r="EG6">
        <f t="shared" si="6"/>
        <v>0</v>
      </c>
      <c r="EH6">
        <f t="shared" si="6"/>
        <v>0</v>
      </c>
      <c r="EI6">
        <f t="shared" si="6"/>
        <v>0</v>
      </c>
      <c r="EK6" s="11">
        <v>2</v>
      </c>
      <c r="EL6" s="12">
        <f>COUNTIF(EJ$21:EJ$120,$EK6)</f>
        <v>0</v>
      </c>
      <c r="EM6" s="14"/>
      <c r="EN6" s="14"/>
    </row>
    <row r="7" spans="1:144" ht="12.75">
      <c r="A7" s="1">
        <v>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2">
        <v>3</v>
      </c>
      <c r="CV7">
        <f>COUNTIF(CV$21:CV$120,3)</f>
        <v>0</v>
      </c>
      <c r="CW7">
        <f aca="true" t="shared" si="7" ref="CW7:EG7">COUNTIF(CW$21:CW$120,3)</f>
        <v>0</v>
      </c>
      <c r="CX7">
        <f t="shared" si="7"/>
        <v>0</v>
      </c>
      <c r="CY7">
        <f t="shared" si="7"/>
        <v>0</v>
      </c>
      <c r="CZ7">
        <f t="shared" si="7"/>
        <v>0</v>
      </c>
      <c r="DE7">
        <f t="shared" si="7"/>
        <v>0</v>
      </c>
      <c r="DF7">
        <f t="shared" si="7"/>
        <v>0</v>
      </c>
      <c r="DG7">
        <f t="shared" si="7"/>
        <v>0</v>
      </c>
      <c r="DH7">
        <f t="shared" si="7"/>
        <v>0</v>
      </c>
      <c r="DI7">
        <f t="shared" si="7"/>
        <v>0</v>
      </c>
      <c r="DL7">
        <f t="shared" si="7"/>
        <v>0</v>
      </c>
      <c r="DR7">
        <f t="shared" si="7"/>
        <v>0</v>
      </c>
      <c r="DS7">
        <f t="shared" si="7"/>
        <v>0</v>
      </c>
      <c r="DU7">
        <f t="shared" si="7"/>
        <v>0</v>
      </c>
      <c r="DW7">
        <f t="shared" si="7"/>
        <v>0</v>
      </c>
      <c r="DY7">
        <f t="shared" si="7"/>
        <v>0</v>
      </c>
      <c r="DZ7">
        <f t="shared" si="7"/>
        <v>0</v>
      </c>
      <c r="EA7">
        <f t="shared" si="7"/>
        <v>0</v>
      </c>
      <c r="EB7">
        <f t="shared" si="7"/>
        <v>0</v>
      </c>
      <c r="EG7">
        <f t="shared" si="7"/>
        <v>0</v>
      </c>
      <c r="EK7" s="11">
        <v>3</v>
      </c>
      <c r="EL7" s="12">
        <f>COUNTIF(EJ$21:EJ$120,$EK7)</f>
        <v>0</v>
      </c>
      <c r="EM7" s="14"/>
      <c r="EN7" s="14"/>
    </row>
    <row r="8" spans="1:147" ht="12.75">
      <c r="A8" s="1">
        <v>8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2">
        <v>4</v>
      </c>
      <c r="CV8">
        <f>COUNTIF(CV$21:CV$120,4)</f>
        <v>0</v>
      </c>
      <c r="CX8">
        <f>COUNTIF(CX$21:CX$120,4)</f>
        <v>0</v>
      </c>
      <c r="CY8">
        <f>COUNTIF(CY$21:CY$120,4)</f>
        <v>0</v>
      </c>
      <c r="CZ8">
        <f>COUNTIF(CZ$21:CZ$120,4)</f>
        <v>0</v>
      </c>
      <c r="DL8">
        <f>COUNTIF(DL$21:DL$120,4)</f>
        <v>0</v>
      </c>
      <c r="DY8">
        <f>COUNTIF(DY$21:DY$120,4)</f>
        <v>0</v>
      </c>
      <c r="EB8">
        <f>COUNTIF(EB$21:EB$120,4)</f>
        <v>0</v>
      </c>
      <c r="EK8" s="11">
        <v>4</v>
      </c>
      <c r="EL8" s="12">
        <f>COUNTIF(EJ$21:EJ$120,$EK8)</f>
        <v>0</v>
      </c>
      <c r="EM8" s="14"/>
      <c r="EN8" s="14"/>
      <c r="EO8" s="13"/>
      <c r="EP8" s="13"/>
      <c r="EQ8" s="13"/>
    </row>
    <row r="9" spans="1:147" ht="12.75">
      <c r="A9" s="1">
        <v>9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2">
        <v>5</v>
      </c>
      <c r="CZ9">
        <f>COUNTIF(CZ$21:CZ$120,5)</f>
        <v>0</v>
      </c>
      <c r="DL9">
        <f>COUNTIF(DL$21:DL$120,5)</f>
        <v>0</v>
      </c>
      <c r="EK9" s="11">
        <v>5</v>
      </c>
      <c r="EL9" s="12">
        <f>COUNTIF(EJ$21:EJ$120,$EK9)</f>
        <v>0</v>
      </c>
      <c r="EM9" s="14"/>
      <c r="EN9" s="14"/>
      <c r="EO9" s="13"/>
      <c r="EP9" s="13"/>
      <c r="EQ9" s="13"/>
    </row>
    <row r="10" spans="1:147" ht="12.75">
      <c r="A10" s="1">
        <v>10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4"/>
      <c r="CV10" s="15" t="s">
        <v>59</v>
      </c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 t="s">
        <v>60</v>
      </c>
      <c r="EK10" s="11">
        <v>6</v>
      </c>
      <c r="EL10" s="12">
        <f>COUNTIF(EJ$21:EJ$120,$EK10)</f>
        <v>0</v>
      </c>
      <c r="EM10" s="14"/>
      <c r="EN10" s="14"/>
      <c r="EO10" s="13"/>
      <c r="EP10" s="13"/>
      <c r="EQ10" s="13"/>
    </row>
    <row r="11" spans="1:144" ht="12.75">
      <c r="A11" s="1">
        <v>11</v>
      </c>
      <c r="B11" s="2"/>
      <c r="C11" s="1"/>
      <c r="D11" s="1"/>
      <c r="E11" s="1"/>
      <c r="F11" s="1"/>
      <c r="G11" s="1"/>
      <c r="H11" s="1"/>
      <c r="I11" s="14"/>
      <c r="J11" s="14"/>
      <c r="K11" s="14"/>
      <c r="L11" s="14"/>
      <c r="M11" s="14"/>
      <c r="N11" s="14"/>
      <c r="O11" s="14"/>
      <c r="P11" s="14"/>
      <c r="Q11" s="14"/>
      <c r="R11" s="1"/>
      <c r="S11" s="1"/>
      <c r="T11" s="1"/>
      <c r="U11" s="1"/>
      <c r="V11" s="1"/>
      <c r="W11" s="1"/>
      <c r="X11" s="1"/>
      <c r="Y11" s="1"/>
      <c r="CU11" s="14"/>
      <c r="CV11" s="16">
        <f>SUM(CV21:CV120)/$B$3</f>
        <v>0</v>
      </c>
      <c r="CW11" s="16">
        <f aca="true" t="shared" si="8" ref="CW11:EJ11">SUM(CW21:CW120)/$B$3</f>
        <v>0</v>
      </c>
      <c r="CX11" s="16">
        <f t="shared" si="8"/>
        <v>0</v>
      </c>
      <c r="CY11" s="16">
        <f t="shared" si="8"/>
        <v>0</v>
      </c>
      <c r="CZ11" s="16">
        <f t="shared" si="8"/>
        <v>0</v>
      </c>
      <c r="DA11" s="16">
        <f t="shared" si="8"/>
        <v>0</v>
      </c>
      <c r="DB11" s="16">
        <f t="shared" si="8"/>
        <v>0</v>
      </c>
      <c r="DC11" s="16">
        <f t="shared" si="8"/>
        <v>0</v>
      </c>
      <c r="DD11" s="16">
        <f t="shared" si="8"/>
        <v>0</v>
      </c>
      <c r="DE11" s="16">
        <f t="shared" si="8"/>
        <v>0</v>
      </c>
      <c r="DF11" s="16">
        <f t="shared" si="8"/>
        <v>0</v>
      </c>
      <c r="DG11" s="16">
        <f t="shared" si="8"/>
        <v>0</v>
      </c>
      <c r="DH11" s="16">
        <f t="shared" si="8"/>
        <v>0</v>
      </c>
      <c r="DI11" s="16">
        <f t="shared" si="8"/>
        <v>0</v>
      </c>
      <c r="DJ11" s="16">
        <f t="shared" si="8"/>
        <v>0</v>
      </c>
      <c r="DK11" s="16">
        <f t="shared" si="8"/>
        <v>0</v>
      </c>
      <c r="DL11" s="16">
        <f t="shared" si="8"/>
        <v>0</v>
      </c>
      <c r="DM11" s="16">
        <f t="shared" si="8"/>
        <v>0</v>
      </c>
      <c r="DN11" s="16">
        <f t="shared" si="8"/>
        <v>0</v>
      </c>
      <c r="DO11" s="16">
        <f t="shared" si="8"/>
        <v>0</v>
      </c>
      <c r="DP11" s="16">
        <f t="shared" si="8"/>
        <v>0</v>
      </c>
      <c r="DQ11" s="16">
        <f t="shared" si="8"/>
        <v>0</v>
      </c>
      <c r="DR11" s="16">
        <f t="shared" si="8"/>
        <v>0</v>
      </c>
      <c r="DS11" s="16">
        <f t="shared" si="8"/>
        <v>0</v>
      </c>
      <c r="DT11" s="16">
        <f t="shared" si="8"/>
        <v>0</v>
      </c>
      <c r="DU11" s="16">
        <f t="shared" si="8"/>
        <v>0</v>
      </c>
      <c r="DV11" s="16">
        <f t="shared" si="8"/>
        <v>0</v>
      </c>
      <c r="DW11" s="16">
        <f t="shared" si="8"/>
        <v>0</v>
      </c>
      <c r="DX11" s="16">
        <f t="shared" si="8"/>
        <v>0</v>
      </c>
      <c r="DY11" s="16">
        <f t="shared" si="8"/>
        <v>0</v>
      </c>
      <c r="DZ11" s="16">
        <f t="shared" si="8"/>
        <v>0</v>
      </c>
      <c r="EA11" s="16">
        <f t="shared" si="8"/>
        <v>0</v>
      </c>
      <c r="EB11" s="16">
        <f t="shared" si="8"/>
        <v>0</v>
      </c>
      <c r="EC11" s="16">
        <f t="shared" si="8"/>
        <v>0</v>
      </c>
      <c r="ED11" s="16">
        <f t="shared" si="8"/>
        <v>0</v>
      </c>
      <c r="EE11" s="16">
        <f t="shared" si="8"/>
        <v>0</v>
      </c>
      <c r="EF11" s="16">
        <f t="shared" si="8"/>
        <v>0</v>
      </c>
      <c r="EG11" s="16">
        <f t="shared" si="8"/>
        <v>0</v>
      </c>
      <c r="EH11" s="16">
        <f t="shared" si="8"/>
        <v>0</v>
      </c>
      <c r="EI11" s="16">
        <f t="shared" si="8"/>
        <v>0</v>
      </c>
      <c r="EJ11" s="17">
        <f t="shared" si="8"/>
        <v>0</v>
      </c>
      <c r="EK11" s="11">
        <v>7</v>
      </c>
      <c r="EL11" s="12">
        <f>COUNTIF(EJ$21:EJ$120,$EK11)</f>
        <v>0</v>
      </c>
      <c r="EM11" s="14"/>
      <c r="EN11" s="14"/>
    </row>
    <row r="12" spans="1:144" ht="12.75">
      <c r="A12" s="1">
        <v>12</v>
      </c>
      <c r="B12" s="2" t="s">
        <v>61</v>
      </c>
      <c r="C12" s="18">
        <f aca="true" t="shared" si="9" ref="C12:AI12">C4/$B$3</f>
        <v>0</v>
      </c>
      <c r="D12" s="18">
        <f t="shared" si="9"/>
        <v>0</v>
      </c>
      <c r="E12" s="18">
        <f t="shared" si="9"/>
        <v>0</v>
      </c>
      <c r="F12" s="18">
        <f t="shared" si="9"/>
        <v>0</v>
      </c>
      <c r="G12" s="18">
        <f t="shared" si="9"/>
        <v>0</v>
      </c>
      <c r="H12" s="18">
        <f t="shared" si="9"/>
        <v>0</v>
      </c>
      <c r="I12" s="18">
        <f t="shared" si="9"/>
        <v>0</v>
      </c>
      <c r="J12" s="18">
        <f t="shared" si="9"/>
        <v>0</v>
      </c>
      <c r="K12" s="18">
        <f t="shared" si="9"/>
        <v>0</v>
      </c>
      <c r="L12" s="18">
        <f t="shared" si="9"/>
        <v>0</v>
      </c>
      <c r="M12" s="18">
        <f t="shared" si="9"/>
        <v>0</v>
      </c>
      <c r="N12" s="18">
        <f t="shared" si="9"/>
        <v>0</v>
      </c>
      <c r="O12" s="18">
        <f t="shared" si="9"/>
        <v>0</v>
      </c>
      <c r="P12" s="18">
        <f t="shared" si="9"/>
        <v>0</v>
      </c>
      <c r="Q12" s="18">
        <f t="shared" si="9"/>
        <v>0</v>
      </c>
      <c r="R12" s="18">
        <f t="shared" si="9"/>
        <v>0</v>
      </c>
      <c r="S12" s="18">
        <f t="shared" si="9"/>
        <v>0</v>
      </c>
      <c r="T12" s="18">
        <f t="shared" si="9"/>
        <v>0</v>
      </c>
      <c r="U12" s="18">
        <f t="shared" si="9"/>
        <v>0</v>
      </c>
      <c r="V12" s="18">
        <f t="shared" si="9"/>
        <v>0</v>
      </c>
      <c r="W12" s="18">
        <f t="shared" si="9"/>
        <v>0</v>
      </c>
      <c r="X12" s="18">
        <f t="shared" si="9"/>
        <v>0</v>
      </c>
      <c r="Y12" s="18">
        <f t="shared" si="9"/>
        <v>0</v>
      </c>
      <c r="Z12" s="18">
        <f t="shared" si="9"/>
        <v>0</v>
      </c>
      <c r="AA12" s="18">
        <f t="shared" si="9"/>
        <v>0</v>
      </c>
      <c r="AB12" s="18">
        <f t="shared" si="9"/>
        <v>0</v>
      </c>
      <c r="AC12" s="18">
        <f t="shared" si="9"/>
        <v>0</v>
      </c>
      <c r="AD12" s="18">
        <f t="shared" si="9"/>
        <v>0</v>
      </c>
      <c r="AE12" s="18">
        <f t="shared" si="9"/>
        <v>0</v>
      </c>
      <c r="AF12" s="18">
        <f t="shared" si="9"/>
        <v>0</v>
      </c>
      <c r="AG12" s="18">
        <f t="shared" si="9"/>
        <v>0</v>
      </c>
      <c r="AH12" s="18">
        <f t="shared" si="9"/>
        <v>0</v>
      </c>
      <c r="AI12" s="18">
        <f t="shared" si="9"/>
        <v>0</v>
      </c>
      <c r="AJ12" s="18">
        <f aca="true" t="shared" si="10" ref="AJ12:CT12">AJ4/$B$3</f>
        <v>0</v>
      </c>
      <c r="AK12" s="18">
        <f t="shared" si="10"/>
        <v>0</v>
      </c>
      <c r="AL12" s="18">
        <f t="shared" si="10"/>
        <v>0</v>
      </c>
      <c r="AM12" s="18">
        <f t="shared" si="10"/>
        <v>0</v>
      </c>
      <c r="AN12" s="18">
        <f t="shared" si="10"/>
        <v>0</v>
      </c>
      <c r="AO12" s="18">
        <f t="shared" si="10"/>
        <v>0</v>
      </c>
      <c r="AP12" s="18">
        <f t="shared" si="10"/>
        <v>0</v>
      </c>
      <c r="AQ12" s="18">
        <f t="shared" si="10"/>
        <v>0</v>
      </c>
      <c r="AR12" s="18">
        <f t="shared" si="10"/>
        <v>0</v>
      </c>
      <c r="AS12" s="18">
        <f t="shared" si="10"/>
        <v>0</v>
      </c>
      <c r="AT12" s="18">
        <f t="shared" si="10"/>
        <v>0</v>
      </c>
      <c r="AU12" s="18">
        <f t="shared" si="10"/>
        <v>0</v>
      </c>
      <c r="AV12" s="18">
        <f t="shared" si="10"/>
        <v>0</v>
      </c>
      <c r="AW12" s="18">
        <f t="shared" si="10"/>
        <v>0</v>
      </c>
      <c r="AX12" s="18">
        <f t="shared" si="10"/>
        <v>0</v>
      </c>
      <c r="AY12" s="18">
        <f t="shared" si="10"/>
        <v>0</v>
      </c>
      <c r="AZ12" s="18">
        <f t="shared" si="10"/>
        <v>0</v>
      </c>
      <c r="BA12" s="18">
        <f t="shared" si="10"/>
        <v>0</v>
      </c>
      <c r="BB12" s="18">
        <f t="shared" si="10"/>
        <v>0</v>
      </c>
      <c r="BC12" s="18">
        <f t="shared" si="10"/>
        <v>0</v>
      </c>
      <c r="BD12" s="18">
        <f t="shared" si="10"/>
        <v>0</v>
      </c>
      <c r="BE12" s="18">
        <f t="shared" si="10"/>
        <v>0</v>
      </c>
      <c r="BF12" s="18">
        <f t="shared" si="10"/>
        <v>0</v>
      </c>
      <c r="BG12" s="18">
        <f t="shared" si="10"/>
        <v>0</v>
      </c>
      <c r="BH12" s="18">
        <f t="shared" si="10"/>
        <v>0</v>
      </c>
      <c r="BI12" s="18">
        <f t="shared" si="10"/>
        <v>0</v>
      </c>
      <c r="BJ12" s="18">
        <f t="shared" si="10"/>
        <v>0</v>
      </c>
      <c r="BK12" s="18">
        <f t="shared" si="10"/>
        <v>0</v>
      </c>
      <c r="BL12" s="18">
        <f t="shared" si="10"/>
        <v>0</v>
      </c>
      <c r="BM12" s="18">
        <f t="shared" si="10"/>
        <v>0</v>
      </c>
      <c r="BN12" s="18">
        <f t="shared" si="10"/>
        <v>0</v>
      </c>
      <c r="BO12" s="18">
        <f t="shared" si="10"/>
        <v>0</v>
      </c>
      <c r="BP12" s="18">
        <f t="shared" si="10"/>
        <v>0</v>
      </c>
      <c r="BQ12" s="18">
        <f t="shared" si="10"/>
        <v>0</v>
      </c>
      <c r="BR12" s="18">
        <f t="shared" si="10"/>
        <v>0</v>
      </c>
      <c r="BS12" s="18">
        <f t="shared" si="10"/>
        <v>0</v>
      </c>
      <c r="BT12" s="18">
        <f t="shared" si="10"/>
        <v>0</v>
      </c>
      <c r="BU12" s="18">
        <f t="shared" si="10"/>
        <v>0</v>
      </c>
      <c r="BV12" s="18">
        <f t="shared" si="10"/>
        <v>0</v>
      </c>
      <c r="BW12" s="18">
        <f t="shared" si="10"/>
        <v>0</v>
      </c>
      <c r="BX12" s="18">
        <f t="shared" si="10"/>
        <v>0</v>
      </c>
      <c r="BY12" s="18">
        <f t="shared" si="10"/>
        <v>0</v>
      </c>
      <c r="BZ12" s="18">
        <f t="shared" si="10"/>
        <v>0</v>
      </c>
      <c r="CA12" s="18">
        <f t="shared" si="10"/>
        <v>0</v>
      </c>
      <c r="CB12" s="18">
        <f t="shared" si="10"/>
        <v>0</v>
      </c>
      <c r="CC12" s="18">
        <f t="shared" si="10"/>
        <v>0</v>
      </c>
      <c r="CD12" s="18">
        <f t="shared" si="10"/>
        <v>0</v>
      </c>
      <c r="CE12" s="18">
        <f t="shared" si="10"/>
        <v>0</v>
      </c>
      <c r="CF12" s="18">
        <f t="shared" si="10"/>
        <v>0</v>
      </c>
      <c r="CG12" s="18">
        <f t="shared" si="10"/>
        <v>0</v>
      </c>
      <c r="CH12" s="18">
        <f t="shared" si="10"/>
        <v>0</v>
      </c>
      <c r="CI12" s="18">
        <f t="shared" si="10"/>
        <v>0</v>
      </c>
      <c r="CJ12" s="18">
        <f t="shared" si="10"/>
        <v>0</v>
      </c>
      <c r="CK12" s="18">
        <f t="shared" si="10"/>
        <v>0</v>
      </c>
      <c r="CL12" s="18">
        <f t="shared" si="10"/>
        <v>0</v>
      </c>
      <c r="CM12" s="18">
        <f t="shared" si="10"/>
        <v>0</v>
      </c>
      <c r="CN12" s="18">
        <f t="shared" si="10"/>
        <v>0</v>
      </c>
      <c r="CO12" s="18">
        <f t="shared" si="10"/>
        <v>0</v>
      </c>
      <c r="CP12" s="18">
        <f t="shared" si="10"/>
        <v>0</v>
      </c>
      <c r="CQ12" s="18">
        <f t="shared" si="10"/>
        <v>0</v>
      </c>
      <c r="CR12" s="18">
        <f t="shared" si="10"/>
        <v>0</v>
      </c>
      <c r="CS12" s="18">
        <f t="shared" si="10"/>
        <v>0</v>
      </c>
      <c r="CT12" s="18">
        <f t="shared" si="10"/>
        <v>0</v>
      </c>
      <c r="CU12" s="18"/>
      <c r="EK12" s="11">
        <v>8</v>
      </c>
      <c r="EL12" s="12">
        <f>COUNTIF(EJ$21:EJ$120,$EK12)</f>
        <v>0</v>
      </c>
      <c r="EM12" s="14"/>
      <c r="EN12" s="14"/>
    </row>
    <row r="13" spans="1:144" ht="12.75">
      <c r="A13" s="1">
        <v>13</v>
      </c>
      <c r="B13" s="2" t="s">
        <v>62</v>
      </c>
      <c r="C13" s="18">
        <f>C5/$B$3</f>
        <v>0</v>
      </c>
      <c r="D13" s="18">
        <f aca="true" t="shared" si="11" ref="D13:BO13">D5/$B$3</f>
        <v>0</v>
      </c>
      <c r="E13" s="18">
        <f t="shared" si="11"/>
        <v>0</v>
      </c>
      <c r="F13" s="18">
        <f t="shared" si="11"/>
        <v>0</v>
      </c>
      <c r="G13" s="18">
        <f t="shared" si="11"/>
        <v>0</v>
      </c>
      <c r="H13" s="18">
        <f t="shared" si="11"/>
        <v>0</v>
      </c>
      <c r="I13" s="18">
        <f t="shared" si="11"/>
        <v>0</v>
      </c>
      <c r="J13" s="18">
        <f t="shared" si="11"/>
        <v>0</v>
      </c>
      <c r="K13" s="18">
        <f t="shared" si="11"/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t="shared" si="11"/>
        <v>0</v>
      </c>
      <c r="AC13" s="18">
        <f t="shared" si="11"/>
        <v>0</v>
      </c>
      <c r="AD13" s="18">
        <f t="shared" si="11"/>
        <v>0</v>
      </c>
      <c r="AE13" s="18">
        <f t="shared" si="11"/>
        <v>0</v>
      </c>
      <c r="AF13" s="18">
        <f t="shared" si="11"/>
        <v>0</v>
      </c>
      <c r="AG13" s="18">
        <f t="shared" si="11"/>
        <v>0</v>
      </c>
      <c r="AH13" s="18">
        <f t="shared" si="11"/>
        <v>0</v>
      </c>
      <c r="AI13" s="18">
        <f t="shared" si="11"/>
        <v>0</v>
      </c>
      <c r="AJ13" s="18">
        <f t="shared" si="11"/>
        <v>0</v>
      </c>
      <c r="AK13" s="18">
        <f t="shared" si="11"/>
        <v>0</v>
      </c>
      <c r="AL13" s="18">
        <f t="shared" si="11"/>
        <v>0</v>
      </c>
      <c r="AM13" s="18">
        <f t="shared" si="11"/>
        <v>0</v>
      </c>
      <c r="AN13" s="18">
        <f t="shared" si="11"/>
        <v>0</v>
      </c>
      <c r="AO13" s="18">
        <f t="shared" si="11"/>
        <v>0</v>
      </c>
      <c r="AP13" s="18">
        <f t="shared" si="11"/>
        <v>0</v>
      </c>
      <c r="AQ13" s="18">
        <f t="shared" si="11"/>
        <v>0</v>
      </c>
      <c r="AR13" s="18">
        <f t="shared" si="11"/>
        <v>0</v>
      </c>
      <c r="AS13" s="18">
        <f t="shared" si="11"/>
        <v>0</v>
      </c>
      <c r="AT13" s="18">
        <f t="shared" si="11"/>
        <v>0</v>
      </c>
      <c r="AU13" s="18">
        <f t="shared" si="11"/>
        <v>0</v>
      </c>
      <c r="AV13" s="18">
        <f t="shared" si="11"/>
        <v>0</v>
      </c>
      <c r="AW13" s="18">
        <f t="shared" si="11"/>
        <v>0</v>
      </c>
      <c r="AX13" s="18">
        <f t="shared" si="11"/>
        <v>0</v>
      </c>
      <c r="AY13" s="18">
        <f t="shared" si="11"/>
        <v>0</v>
      </c>
      <c r="AZ13" s="18">
        <f t="shared" si="11"/>
        <v>0</v>
      </c>
      <c r="BA13" s="18">
        <f t="shared" si="11"/>
        <v>0</v>
      </c>
      <c r="BB13" s="18">
        <f t="shared" si="11"/>
        <v>0</v>
      </c>
      <c r="BC13" s="18">
        <f t="shared" si="11"/>
        <v>0</v>
      </c>
      <c r="BD13" s="18">
        <f t="shared" si="11"/>
        <v>0</v>
      </c>
      <c r="BE13" s="18">
        <f t="shared" si="11"/>
        <v>0</v>
      </c>
      <c r="BF13" s="18">
        <f t="shared" si="11"/>
        <v>0</v>
      </c>
      <c r="BG13" s="18">
        <f t="shared" si="11"/>
        <v>0</v>
      </c>
      <c r="BH13" s="18">
        <f t="shared" si="11"/>
        <v>0</v>
      </c>
      <c r="BI13" s="18">
        <f t="shared" si="11"/>
        <v>0</v>
      </c>
      <c r="BJ13" s="18">
        <f t="shared" si="11"/>
        <v>0</v>
      </c>
      <c r="BK13" s="18">
        <f t="shared" si="11"/>
        <v>0</v>
      </c>
      <c r="BL13" s="18">
        <f t="shared" si="11"/>
        <v>0</v>
      </c>
      <c r="BM13" s="18">
        <f t="shared" si="11"/>
        <v>0</v>
      </c>
      <c r="BN13" s="18">
        <f t="shared" si="11"/>
        <v>0</v>
      </c>
      <c r="BO13" s="18">
        <f t="shared" si="11"/>
        <v>0</v>
      </c>
      <c r="BP13" s="18">
        <f aca="true" t="shared" si="12" ref="BP13:CT13">BP5/$B$3</f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t="shared" si="12"/>
        <v>0</v>
      </c>
      <c r="CO13" s="18">
        <f t="shared" si="12"/>
        <v>0</v>
      </c>
      <c r="CP13" s="18">
        <f t="shared" si="12"/>
        <v>0</v>
      </c>
      <c r="CQ13" s="18">
        <f t="shared" si="12"/>
        <v>0</v>
      </c>
      <c r="CR13" s="18">
        <f t="shared" si="12"/>
        <v>0</v>
      </c>
      <c r="CS13" s="18">
        <f t="shared" si="12"/>
        <v>0</v>
      </c>
      <c r="CT13" s="18">
        <f t="shared" si="12"/>
        <v>0</v>
      </c>
      <c r="CU13" s="18"/>
      <c r="EK13" s="11">
        <v>9</v>
      </c>
      <c r="EL13" s="12">
        <f>COUNTIF(EJ$21:EJ$120,$EK13)</f>
        <v>0</v>
      </c>
      <c r="EM13" s="14"/>
      <c r="EN13" s="14"/>
    </row>
    <row r="14" spans="1:144" ht="12.75">
      <c r="A14" s="1">
        <v>14</v>
      </c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EK14" s="11">
        <v>10</v>
      </c>
      <c r="EL14" s="12">
        <f>COUNTIF(EJ$21:EJ$120,$EK14)</f>
        <v>0</v>
      </c>
      <c r="EM14" s="14"/>
      <c r="EN14" s="14"/>
    </row>
    <row r="15" spans="1:144" ht="12.75">
      <c r="A15" s="1">
        <v>15</v>
      </c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CV15" s="15" t="s">
        <v>63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 t="s">
        <v>64</v>
      </c>
      <c r="EK15" s="11">
        <v>11</v>
      </c>
      <c r="EL15" s="12">
        <f>COUNTIF(EJ$21:EJ$120,$EK15)</f>
        <v>0</v>
      </c>
      <c r="EM15" s="14"/>
      <c r="EN15" s="14"/>
    </row>
    <row r="16" spans="1:144" ht="12.75">
      <c r="A16" s="1">
        <v>16</v>
      </c>
      <c r="B16" s="2"/>
      <c r="C16" s="19" t="s">
        <v>65</v>
      </c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2">
        <f>SUM(CV21:CV120)/(4*$B$3)</f>
        <v>0</v>
      </c>
      <c r="CW16" s="22">
        <f>SUM(CW21:CW120)/(3*$B$3)</f>
        <v>0</v>
      </c>
      <c r="CX16" s="22">
        <f>SUM(CX21:CX120)/(4*$B$3)</f>
        <v>0</v>
      </c>
      <c r="CY16" s="22">
        <f>SUM(CY21:CY120)/(1*$B$3)</f>
        <v>0</v>
      </c>
      <c r="CZ16" s="22">
        <f>SUM(CZ21:CZ120)/(1*$B$3)</f>
        <v>0</v>
      </c>
      <c r="DA16" s="22">
        <f>SUM(DA21:DA120)/(2*$B$3)</f>
        <v>0</v>
      </c>
      <c r="DB16" s="22">
        <f>SUM(DB21:DB120)/(2*$B$3)</f>
        <v>0</v>
      </c>
      <c r="DC16" s="22">
        <f>SUM(DC21:DC120)/(2*$B$3)</f>
        <v>0</v>
      </c>
      <c r="DD16" s="22">
        <f>SUM(DD21:DD120)/(2*$B$3)</f>
        <v>0</v>
      </c>
      <c r="DE16" s="22">
        <f>SUM(DE21:DE120)/(3*$B$3)</f>
        <v>0</v>
      </c>
      <c r="DF16" s="22">
        <f>SUM(DF21:DF120)/(3*$B$3)</f>
        <v>0</v>
      </c>
      <c r="DG16" s="22">
        <f>SUM(DG21:DG120)/(3*$B$3)</f>
        <v>0</v>
      </c>
      <c r="DH16" s="22">
        <f>SUM(DH21:DH120)/(3*$B$3)</f>
        <v>0</v>
      </c>
      <c r="DI16" s="22">
        <f>SUM(DI21:DI120)/(3*$B$3)</f>
        <v>0</v>
      </c>
      <c r="DJ16" s="22">
        <f>SUM(DJ21:DJ120)/(2*$B$3)</f>
        <v>0</v>
      </c>
      <c r="DK16" s="22">
        <f>SUM(DK21:DK120)/(2*$B$3)</f>
        <v>0</v>
      </c>
      <c r="DL16" s="22">
        <f>SUM(DL21:DL120)/(5*$B$3)</f>
        <v>0</v>
      </c>
      <c r="DM16" s="22">
        <f>SUM(DM21:DM120)/(2*$B$3)</f>
        <v>0</v>
      </c>
      <c r="DN16" s="22">
        <f>SUM(DN21:DN120)/(2*$B$3)</f>
        <v>0</v>
      </c>
      <c r="DO16" s="22">
        <f>SUM(DO21:DO120)/(2*$B$3)</f>
        <v>0</v>
      </c>
      <c r="DP16" s="22">
        <f>SUM(DP21:DP120)/(2*$B$3)</f>
        <v>0</v>
      </c>
      <c r="DQ16" s="22">
        <f>SUM(DQ21:DQ120)/(2*$B$3)</f>
        <v>0</v>
      </c>
      <c r="DR16" s="22">
        <f>SUM(DR21:DR120)/(3*$B$3)</f>
        <v>0</v>
      </c>
      <c r="DS16" s="22">
        <f>SUM(DS21:DS120)/(3*$B$3)</f>
        <v>0</v>
      </c>
      <c r="DT16" s="22">
        <f>SUM(DT21:DT120)/(2*$B$3)</f>
        <v>0</v>
      </c>
      <c r="DU16" s="22">
        <f>SUM(DU21:DU120)/(3*$B$3)</f>
        <v>0</v>
      </c>
      <c r="DV16" s="22">
        <f>SUM(DV21:DV120)/(2*$B$3)</f>
        <v>0</v>
      </c>
      <c r="DW16" s="22">
        <f>SUM(DW21:DW120)/(3*$B$3)</f>
        <v>0</v>
      </c>
      <c r="DX16" s="22">
        <f>SUM(DX21:DX120)/(2*$B$3)</f>
        <v>0</v>
      </c>
      <c r="DY16" s="22">
        <f>SUM(DY21:DY120)/(4*$B$3)</f>
        <v>0</v>
      </c>
      <c r="DZ16" s="22">
        <f>SUM(DZ21:DZ120)/(3*$B$3)</f>
        <v>0</v>
      </c>
      <c r="EA16" s="22">
        <f>SUM(EA21:EA120)/(3*$B$3)</f>
        <v>0</v>
      </c>
      <c r="EB16" s="22">
        <f>SUM(EB21:EB120)/(4*$B$3)</f>
        <v>0</v>
      </c>
      <c r="EC16" s="22">
        <f>SUM(EC21:EC120)/(2*$B$3)</f>
        <v>0</v>
      </c>
      <c r="ED16" s="22">
        <f>SUM(ED21:ED120)/(1*$B$3)</f>
        <v>0</v>
      </c>
      <c r="EE16" s="22">
        <f>SUM(EE21:EE120)/(2*$B$3)</f>
        <v>0</v>
      </c>
      <c r="EF16" s="22">
        <f>SUM(EF21:EF120)/(1*$B$3)</f>
        <v>0</v>
      </c>
      <c r="EG16" s="22">
        <f>SUM(EG21:EG120)/(3*$B$3)</f>
        <v>0</v>
      </c>
      <c r="EH16" s="22">
        <f>SUM(EH21:EH120)/(2*$B$3)</f>
        <v>0</v>
      </c>
      <c r="EI16" s="22">
        <f>SUM(EI21:EI120)/(2*$B$3)</f>
        <v>0</v>
      </c>
      <c r="EJ16" s="23">
        <f>SUM(EJ21:EJ120)/(100*$B$3)</f>
        <v>0</v>
      </c>
      <c r="EK16" s="11">
        <v>12</v>
      </c>
      <c r="EL16" s="12">
        <f>COUNTIF(EJ$21:EJ$120,$EK16)</f>
        <v>0</v>
      </c>
      <c r="EM16" s="14"/>
      <c r="EN16" s="14"/>
    </row>
    <row r="17" spans="1:144" ht="12.75">
      <c r="A17" s="1">
        <v>17</v>
      </c>
      <c r="B17" s="2"/>
      <c r="C17" s="22">
        <f>SUM(C21:C120)/$B$3</f>
        <v>0</v>
      </c>
      <c r="D17" s="22">
        <f aca="true" t="shared" si="13" ref="D17:BO17">SUM(D21:D120)/$B$3</f>
        <v>0</v>
      </c>
      <c r="E17" s="22">
        <f t="shared" si="13"/>
        <v>0</v>
      </c>
      <c r="F17" s="22">
        <f t="shared" si="13"/>
        <v>0</v>
      </c>
      <c r="G17" s="22">
        <f t="shared" si="13"/>
        <v>0</v>
      </c>
      <c r="H17" s="22">
        <f t="shared" si="13"/>
        <v>0</v>
      </c>
      <c r="I17" s="22">
        <f t="shared" si="13"/>
        <v>0</v>
      </c>
      <c r="J17" s="22">
        <f t="shared" si="13"/>
        <v>0</v>
      </c>
      <c r="K17" s="22">
        <f t="shared" si="13"/>
        <v>0</v>
      </c>
      <c r="L17" s="22">
        <f t="shared" si="13"/>
        <v>0</v>
      </c>
      <c r="M17" s="22">
        <f t="shared" si="13"/>
        <v>0</v>
      </c>
      <c r="N17" s="22">
        <f t="shared" si="13"/>
        <v>0</v>
      </c>
      <c r="O17" s="22">
        <f t="shared" si="13"/>
        <v>0</v>
      </c>
      <c r="P17" s="22">
        <f t="shared" si="13"/>
        <v>0</v>
      </c>
      <c r="Q17" s="22">
        <f t="shared" si="13"/>
        <v>0</v>
      </c>
      <c r="R17" s="22">
        <f t="shared" si="13"/>
        <v>0</v>
      </c>
      <c r="S17" s="22">
        <f t="shared" si="13"/>
        <v>0</v>
      </c>
      <c r="T17" s="22">
        <f t="shared" si="13"/>
        <v>0</v>
      </c>
      <c r="U17" s="22">
        <f t="shared" si="13"/>
        <v>0</v>
      </c>
      <c r="V17" s="22">
        <f t="shared" si="13"/>
        <v>0</v>
      </c>
      <c r="W17" s="22">
        <f t="shared" si="13"/>
        <v>0</v>
      </c>
      <c r="X17" s="22">
        <f t="shared" si="13"/>
        <v>0</v>
      </c>
      <c r="Y17" s="22">
        <f t="shared" si="13"/>
        <v>0</v>
      </c>
      <c r="Z17" s="22">
        <f t="shared" si="13"/>
        <v>0</v>
      </c>
      <c r="AA17" s="22">
        <f t="shared" si="13"/>
        <v>0</v>
      </c>
      <c r="AB17" s="22">
        <f t="shared" si="13"/>
        <v>0</v>
      </c>
      <c r="AC17" s="22">
        <f t="shared" si="13"/>
        <v>0</v>
      </c>
      <c r="AD17" s="22">
        <f t="shared" si="13"/>
        <v>0</v>
      </c>
      <c r="AE17" s="22">
        <f t="shared" si="13"/>
        <v>0</v>
      </c>
      <c r="AF17" s="22">
        <f t="shared" si="13"/>
        <v>0</v>
      </c>
      <c r="AG17" s="22">
        <f t="shared" si="13"/>
        <v>0</v>
      </c>
      <c r="AH17" s="22">
        <f t="shared" si="13"/>
        <v>0</v>
      </c>
      <c r="AI17" s="22">
        <f t="shared" si="13"/>
        <v>0</v>
      </c>
      <c r="AJ17" s="22">
        <f t="shared" si="13"/>
        <v>0</v>
      </c>
      <c r="AK17" s="22">
        <f t="shared" si="13"/>
        <v>0</v>
      </c>
      <c r="AL17" s="22">
        <f t="shared" si="13"/>
        <v>0</v>
      </c>
      <c r="AM17" s="22">
        <f t="shared" si="13"/>
        <v>0</v>
      </c>
      <c r="AN17" s="22">
        <f t="shared" si="13"/>
        <v>0</v>
      </c>
      <c r="AO17" s="22">
        <f t="shared" si="13"/>
        <v>0</v>
      </c>
      <c r="AP17" s="22">
        <f t="shared" si="13"/>
        <v>0</v>
      </c>
      <c r="AQ17" s="22">
        <f t="shared" si="13"/>
        <v>0</v>
      </c>
      <c r="AR17" s="22">
        <f t="shared" si="13"/>
        <v>0</v>
      </c>
      <c r="AS17" s="22">
        <f t="shared" si="13"/>
        <v>0</v>
      </c>
      <c r="AT17" s="22">
        <f t="shared" si="13"/>
        <v>0</v>
      </c>
      <c r="AU17" s="22">
        <f t="shared" si="13"/>
        <v>0</v>
      </c>
      <c r="AV17" s="22">
        <f t="shared" si="13"/>
        <v>0</v>
      </c>
      <c r="AW17" s="22">
        <f t="shared" si="13"/>
        <v>0</v>
      </c>
      <c r="AX17" s="22">
        <f t="shared" si="13"/>
        <v>0</v>
      </c>
      <c r="AY17" s="22">
        <f t="shared" si="13"/>
        <v>0</v>
      </c>
      <c r="AZ17" s="22">
        <f t="shared" si="13"/>
        <v>0</v>
      </c>
      <c r="BA17" s="22">
        <f t="shared" si="13"/>
        <v>0</v>
      </c>
      <c r="BB17" s="22">
        <f t="shared" si="13"/>
        <v>0</v>
      </c>
      <c r="BC17" s="22">
        <f t="shared" si="13"/>
        <v>0</v>
      </c>
      <c r="BD17" s="22">
        <f t="shared" si="13"/>
        <v>0</v>
      </c>
      <c r="BE17" s="22">
        <f t="shared" si="13"/>
        <v>0</v>
      </c>
      <c r="BF17" s="22">
        <f t="shared" si="13"/>
        <v>0</v>
      </c>
      <c r="BG17" s="22">
        <f t="shared" si="13"/>
        <v>0</v>
      </c>
      <c r="BH17" s="22">
        <f t="shared" si="13"/>
        <v>0</v>
      </c>
      <c r="BI17" s="22">
        <f t="shared" si="13"/>
        <v>0</v>
      </c>
      <c r="BJ17" s="22">
        <f t="shared" si="13"/>
        <v>0</v>
      </c>
      <c r="BK17" s="22">
        <f t="shared" si="13"/>
        <v>0</v>
      </c>
      <c r="BL17" s="22">
        <f t="shared" si="13"/>
        <v>0</v>
      </c>
      <c r="BM17" s="22">
        <f t="shared" si="13"/>
        <v>0</v>
      </c>
      <c r="BN17" s="22">
        <f t="shared" si="13"/>
        <v>0</v>
      </c>
      <c r="BO17" s="22">
        <f t="shared" si="13"/>
        <v>0</v>
      </c>
      <c r="BP17" s="22">
        <f aca="true" t="shared" si="14" ref="BP17:CT17">SUM(BP21:BP120)/$B$3</f>
        <v>0</v>
      </c>
      <c r="BQ17" s="22">
        <f t="shared" si="14"/>
        <v>0</v>
      </c>
      <c r="BR17" s="22">
        <f t="shared" si="14"/>
        <v>0</v>
      </c>
      <c r="BS17" s="22">
        <f t="shared" si="14"/>
        <v>0</v>
      </c>
      <c r="BT17" s="22">
        <f t="shared" si="14"/>
        <v>0</v>
      </c>
      <c r="BU17" s="22">
        <f t="shared" si="14"/>
        <v>0</v>
      </c>
      <c r="BV17" s="22">
        <f t="shared" si="14"/>
        <v>0</v>
      </c>
      <c r="BW17" s="22">
        <f t="shared" si="14"/>
        <v>0</v>
      </c>
      <c r="BX17" s="22">
        <f t="shared" si="14"/>
        <v>0</v>
      </c>
      <c r="BY17" s="22">
        <f t="shared" si="14"/>
        <v>0</v>
      </c>
      <c r="BZ17" s="22">
        <f t="shared" si="14"/>
        <v>0</v>
      </c>
      <c r="CA17" s="22">
        <f t="shared" si="14"/>
        <v>0</v>
      </c>
      <c r="CB17" s="22">
        <f t="shared" si="14"/>
        <v>0</v>
      </c>
      <c r="CC17" s="22">
        <f t="shared" si="14"/>
        <v>0</v>
      </c>
      <c r="CD17" s="22">
        <f t="shared" si="14"/>
        <v>0</v>
      </c>
      <c r="CE17" s="22">
        <f t="shared" si="14"/>
        <v>0</v>
      </c>
      <c r="CF17" s="22">
        <f t="shared" si="14"/>
        <v>0</v>
      </c>
      <c r="CG17" s="22">
        <f t="shared" si="14"/>
        <v>0</v>
      </c>
      <c r="CH17" s="22">
        <f t="shared" si="14"/>
        <v>0</v>
      </c>
      <c r="CI17" s="22">
        <f t="shared" si="14"/>
        <v>0</v>
      </c>
      <c r="CJ17" s="22">
        <f t="shared" si="14"/>
        <v>0</v>
      </c>
      <c r="CK17" s="22">
        <f t="shared" si="14"/>
        <v>0</v>
      </c>
      <c r="CL17" s="22">
        <f t="shared" si="14"/>
        <v>0</v>
      </c>
      <c r="CM17" s="22">
        <f t="shared" si="14"/>
        <v>0</v>
      </c>
      <c r="CN17" s="22">
        <f t="shared" si="14"/>
        <v>0</v>
      </c>
      <c r="CO17" s="22">
        <f t="shared" si="14"/>
        <v>0</v>
      </c>
      <c r="CP17" s="22">
        <f t="shared" si="14"/>
        <v>0</v>
      </c>
      <c r="CQ17" s="22">
        <f t="shared" si="14"/>
        <v>0</v>
      </c>
      <c r="CR17" s="22">
        <f t="shared" si="14"/>
        <v>0</v>
      </c>
      <c r="CS17" s="22">
        <f t="shared" si="14"/>
        <v>0</v>
      </c>
      <c r="CT17" s="22">
        <f t="shared" si="14"/>
        <v>0</v>
      </c>
      <c r="EK17" s="11">
        <v>13</v>
      </c>
      <c r="EL17" s="12">
        <f>COUNTIF(EJ$21:EJ$120,$EK17)</f>
        <v>0</v>
      </c>
      <c r="EM17" s="14"/>
      <c r="EN17" s="14"/>
    </row>
    <row r="18" spans="1:144" ht="12.75">
      <c r="A18" s="1">
        <v>18</v>
      </c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EK18" s="11">
        <v>14</v>
      </c>
      <c r="EL18" s="12">
        <f>COUNTIF(EJ$21:EJ$120,$EK18)</f>
        <v>0</v>
      </c>
      <c r="EM18" s="14"/>
      <c r="EN18" s="14"/>
    </row>
    <row r="19" spans="1:147" ht="12.75">
      <c r="A19" s="1">
        <v>19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EK19" s="11">
        <v>15</v>
      </c>
      <c r="EL19" s="12">
        <f>COUNTIF(EJ$21:EJ$120,$EK19)</f>
        <v>0</v>
      </c>
      <c r="EM19" s="14"/>
      <c r="EN19" s="14"/>
      <c r="EP19" s="1" t="s">
        <v>66</v>
      </c>
      <c r="EQ19" s="15" t="s">
        <v>67</v>
      </c>
    </row>
    <row r="20" spans="1:149" ht="12.75">
      <c r="A20" s="1">
        <v>20</v>
      </c>
      <c r="B20" s="4" t="s">
        <v>66</v>
      </c>
      <c r="C20" s="3" t="s">
        <v>110</v>
      </c>
      <c r="D20" s="3" t="s">
        <v>111</v>
      </c>
      <c r="E20" s="3" t="s">
        <v>112</v>
      </c>
      <c r="F20" s="3" t="s">
        <v>113</v>
      </c>
      <c r="G20" s="9" t="s">
        <v>114</v>
      </c>
      <c r="H20" s="9" t="s">
        <v>115</v>
      </c>
      <c r="I20" s="9" t="s">
        <v>116</v>
      </c>
      <c r="J20" s="3" t="s">
        <v>117</v>
      </c>
      <c r="K20" s="3" t="s">
        <v>118</v>
      </c>
      <c r="L20" s="3" t="s">
        <v>119</v>
      </c>
      <c r="M20" s="3" t="s">
        <v>120</v>
      </c>
      <c r="N20" s="9">
        <v>4</v>
      </c>
      <c r="O20" s="3">
        <v>5</v>
      </c>
      <c r="P20" s="9" t="s">
        <v>121</v>
      </c>
      <c r="Q20" s="9" t="s">
        <v>122</v>
      </c>
      <c r="R20" s="3" t="s">
        <v>123</v>
      </c>
      <c r="S20" s="3" t="s">
        <v>124</v>
      </c>
      <c r="T20" s="9" t="s">
        <v>125</v>
      </c>
      <c r="U20" s="9" t="s">
        <v>126</v>
      </c>
      <c r="V20" s="3" t="s">
        <v>127</v>
      </c>
      <c r="W20" s="3" t="s">
        <v>128</v>
      </c>
      <c r="X20" s="9" t="s">
        <v>129</v>
      </c>
      <c r="Y20" s="9" t="s">
        <v>130</v>
      </c>
      <c r="Z20" s="9" t="s">
        <v>131</v>
      </c>
      <c r="AA20" s="3" t="s">
        <v>132</v>
      </c>
      <c r="AB20" s="3" t="s">
        <v>133</v>
      </c>
      <c r="AC20" s="3" t="s">
        <v>134</v>
      </c>
      <c r="AD20" s="9" t="s">
        <v>135</v>
      </c>
      <c r="AE20" s="9" t="s">
        <v>136</v>
      </c>
      <c r="AF20" s="9" t="s">
        <v>137</v>
      </c>
      <c r="AG20" s="3" t="s">
        <v>138</v>
      </c>
      <c r="AH20" s="3" t="s">
        <v>139</v>
      </c>
      <c r="AI20" s="3" t="s">
        <v>140</v>
      </c>
      <c r="AJ20" s="9" t="s">
        <v>141</v>
      </c>
      <c r="AK20" s="9" t="s">
        <v>142</v>
      </c>
      <c r="AL20" s="9" t="s">
        <v>143</v>
      </c>
      <c r="AM20" s="3" t="s">
        <v>144</v>
      </c>
      <c r="AN20" s="3" t="s">
        <v>145</v>
      </c>
      <c r="AO20" s="9" t="s">
        <v>146</v>
      </c>
      <c r="AP20" s="9" t="s">
        <v>147</v>
      </c>
      <c r="AQ20" s="3" t="s">
        <v>148</v>
      </c>
      <c r="AR20" s="3" t="s">
        <v>149</v>
      </c>
      <c r="AS20" s="3" t="s">
        <v>150</v>
      </c>
      <c r="AT20" s="9" t="s">
        <v>151</v>
      </c>
      <c r="AU20" s="9" t="s">
        <v>152</v>
      </c>
      <c r="AV20" s="3" t="s">
        <v>153</v>
      </c>
      <c r="AW20" s="3" t="s">
        <v>154</v>
      </c>
      <c r="AX20" s="9" t="s">
        <v>155</v>
      </c>
      <c r="AY20" s="9" t="s">
        <v>156</v>
      </c>
      <c r="AZ20" s="3" t="s">
        <v>157</v>
      </c>
      <c r="BA20" s="3" t="s">
        <v>158</v>
      </c>
      <c r="BB20" s="9" t="s">
        <v>160</v>
      </c>
      <c r="BC20" s="9" t="s">
        <v>159</v>
      </c>
      <c r="BD20" s="3" t="s">
        <v>161</v>
      </c>
      <c r="BE20" s="3" t="s">
        <v>162</v>
      </c>
      <c r="BF20" s="3" t="s">
        <v>163</v>
      </c>
      <c r="BG20" s="9" t="s">
        <v>164</v>
      </c>
      <c r="BH20" s="9" t="s">
        <v>165</v>
      </c>
      <c r="BI20" s="9" t="s">
        <v>166</v>
      </c>
      <c r="BJ20" s="3" t="s">
        <v>167</v>
      </c>
      <c r="BK20" s="3" t="s">
        <v>168</v>
      </c>
      <c r="BL20" s="9" t="s">
        <v>169</v>
      </c>
      <c r="BM20" s="9" t="s">
        <v>170</v>
      </c>
      <c r="BN20" s="9" t="s">
        <v>171</v>
      </c>
      <c r="BO20" s="3" t="s">
        <v>172</v>
      </c>
      <c r="BP20" s="9" t="s">
        <v>173</v>
      </c>
      <c r="BQ20" s="3" t="s">
        <v>174</v>
      </c>
      <c r="BR20" s="3" t="s">
        <v>175</v>
      </c>
      <c r="BS20" s="3" t="s">
        <v>176</v>
      </c>
      <c r="BT20" s="9" t="s">
        <v>177</v>
      </c>
      <c r="BU20" s="9" t="s">
        <v>178</v>
      </c>
      <c r="BV20" s="3" t="s">
        <v>179</v>
      </c>
      <c r="BW20" s="3" t="s">
        <v>180</v>
      </c>
      <c r="BX20" s="3" t="s">
        <v>181</v>
      </c>
      <c r="BY20" s="9" t="s">
        <v>182</v>
      </c>
      <c r="BZ20" s="9" t="s">
        <v>183</v>
      </c>
      <c r="CA20" s="9" t="s">
        <v>184</v>
      </c>
      <c r="CB20" s="3" t="s">
        <v>185</v>
      </c>
      <c r="CC20" s="3" t="s">
        <v>186</v>
      </c>
      <c r="CD20" s="3" t="s">
        <v>187</v>
      </c>
      <c r="CE20" s="9" t="s">
        <v>188</v>
      </c>
      <c r="CF20" s="9" t="s">
        <v>189</v>
      </c>
      <c r="CG20" s="9" t="s">
        <v>190</v>
      </c>
      <c r="CH20" s="3" t="s">
        <v>191</v>
      </c>
      <c r="CI20" s="3" t="s">
        <v>192</v>
      </c>
      <c r="CJ20" s="9">
        <v>35</v>
      </c>
      <c r="CK20" s="3" t="s">
        <v>193</v>
      </c>
      <c r="CL20" s="3" t="s">
        <v>194</v>
      </c>
      <c r="CM20" s="9">
        <v>37</v>
      </c>
      <c r="CN20" s="3" t="s">
        <v>196</v>
      </c>
      <c r="CO20" s="3" t="s">
        <v>197</v>
      </c>
      <c r="CP20" s="3" t="s">
        <v>195</v>
      </c>
      <c r="CQ20" s="9" t="s">
        <v>198</v>
      </c>
      <c r="CR20" s="9" t="s">
        <v>199</v>
      </c>
      <c r="CS20" s="3" t="s">
        <v>200</v>
      </c>
      <c r="CT20" s="3" t="s">
        <v>201</v>
      </c>
      <c r="CU20" s="4" t="s">
        <v>68</v>
      </c>
      <c r="CV20" s="5">
        <v>1</v>
      </c>
      <c r="CW20" s="5">
        <v>2</v>
      </c>
      <c r="CX20" s="5">
        <v>3</v>
      </c>
      <c r="CY20" s="5">
        <v>4</v>
      </c>
      <c r="CZ20" s="5">
        <v>5</v>
      </c>
      <c r="DA20" s="5">
        <v>6</v>
      </c>
      <c r="DB20" s="5">
        <v>7</v>
      </c>
      <c r="DC20" s="5">
        <v>8</v>
      </c>
      <c r="DD20" s="5">
        <v>9</v>
      </c>
      <c r="DE20" s="5">
        <v>10</v>
      </c>
      <c r="DF20" s="5">
        <v>11</v>
      </c>
      <c r="DG20" s="5">
        <v>12</v>
      </c>
      <c r="DH20" s="5">
        <v>13</v>
      </c>
      <c r="DI20" s="5">
        <v>14</v>
      </c>
      <c r="DJ20" s="5">
        <v>15</v>
      </c>
      <c r="DK20" s="5">
        <v>16</v>
      </c>
      <c r="DL20" s="5">
        <v>17</v>
      </c>
      <c r="DM20" s="5">
        <v>18</v>
      </c>
      <c r="DN20" s="5">
        <v>19</v>
      </c>
      <c r="DO20" s="5">
        <v>20</v>
      </c>
      <c r="DP20" s="5">
        <v>21</v>
      </c>
      <c r="DQ20" s="5">
        <v>22</v>
      </c>
      <c r="DR20" s="5">
        <v>23</v>
      </c>
      <c r="DS20" s="5">
        <v>24</v>
      </c>
      <c r="DT20" s="5">
        <v>25</v>
      </c>
      <c r="DU20" s="5">
        <v>26</v>
      </c>
      <c r="DV20" s="5">
        <v>27</v>
      </c>
      <c r="DW20" s="5">
        <v>28</v>
      </c>
      <c r="DX20" s="5">
        <v>29</v>
      </c>
      <c r="DY20" s="5">
        <v>30</v>
      </c>
      <c r="DZ20" s="5">
        <v>31</v>
      </c>
      <c r="EA20" s="5">
        <v>32</v>
      </c>
      <c r="EB20" s="5">
        <v>33</v>
      </c>
      <c r="EC20" s="5">
        <v>34</v>
      </c>
      <c r="ED20" s="5">
        <v>35</v>
      </c>
      <c r="EE20" s="5">
        <v>36</v>
      </c>
      <c r="EF20" s="5">
        <v>37</v>
      </c>
      <c r="EG20" s="5">
        <v>38</v>
      </c>
      <c r="EH20" s="5">
        <v>39</v>
      </c>
      <c r="EI20" s="5">
        <v>40</v>
      </c>
      <c r="EJ20" s="6" t="s">
        <v>202</v>
      </c>
      <c r="EK20" s="11">
        <v>16</v>
      </c>
      <c r="EL20" s="12">
        <f>COUNTIF(EJ$21:EJ$120,$EK20)</f>
        <v>0</v>
      </c>
      <c r="EM20" s="14"/>
      <c r="EN20" s="14"/>
      <c r="EP20" s="1" t="s">
        <v>69</v>
      </c>
      <c r="EQ20" s="6" t="s">
        <v>202</v>
      </c>
      <c r="ER20" s="36"/>
      <c r="ES20" s="37"/>
    </row>
    <row r="21" spans="1:149" ht="12.75">
      <c r="A21" s="1">
        <v>21</v>
      </c>
      <c r="B21" s="2" t="s">
        <v>70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2" t="str">
        <f>B21</f>
        <v>A01</v>
      </c>
      <c r="CV21" s="14">
        <f>SUM(C21:F21)</f>
        <v>0</v>
      </c>
      <c r="CW21" s="14">
        <f>SUM(G21:I21)</f>
        <v>0</v>
      </c>
      <c r="CX21" s="14">
        <f>SUM(J21:M21)</f>
        <v>0</v>
      </c>
      <c r="CY21" s="14">
        <f>N21</f>
        <v>0</v>
      </c>
      <c r="CZ21" s="14">
        <f>O21</f>
        <v>0</v>
      </c>
      <c r="DA21" s="14">
        <f>SUM(P21:Q21)</f>
        <v>0</v>
      </c>
      <c r="DB21" s="14">
        <f>SUM(R21:S21)</f>
        <v>0</v>
      </c>
      <c r="DC21" s="14">
        <f>SUM(T21:U21)</f>
        <v>0</v>
      </c>
      <c r="DD21" s="14">
        <f>SUM(V21:W21)</f>
        <v>0</v>
      </c>
      <c r="DE21" s="14">
        <f>SUM(X21:Z21)</f>
        <v>0</v>
      </c>
      <c r="DF21" s="14">
        <f>SUM(AA21:AC21)</f>
        <v>0</v>
      </c>
      <c r="DG21" s="14">
        <f>SUM(AD21:AF21)</f>
        <v>0</v>
      </c>
      <c r="DH21" s="14">
        <f>SUM(AG21:AI21)</f>
        <v>0</v>
      </c>
      <c r="DI21" s="14">
        <f>SUM(AJ21:AL21)</f>
        <v>0</v>
      </c>
      <c r="DJ21" s="14">
        <f>SUM(AM21:AN21)</f>
        <v>0</v>
      </c>
      <c r="DK21" s="14">
        <f>SUM(AO21:AP21)</f>
        <v>0</v>
      </c>
      <c r="DL21" s="14">
        <f>SUM(AQ21:AS21)</f>
        <v>0</v>
      </c>
      <c r="DM21" s="14">
        <f>SUM(AT21:AU21)</f>
        <v>0</v>
      </c>
      <c r="DN21" s="14">
        <f>SUM(AV21:AW21)</f>
        <v>0</v>
      </c>
      <c r="DO21" s="14">
        <f>SUM(AX21:AY21)</f>
        <v>0</v>
      </c>
      <c r="DP21" s="14">
        <f>SUM(AZ21:BA21)</f>
        <v>0</v>
      </c>
      <c r="DQ21" s="14">
        <f>SUM(BB21:BC21)</f>
        <v>0</v>
      </c>
      <c r="DR21" s="14">
        <f>SUM(BD21:BF21)</f>
        <v>0</v>
      </c>
      <c r="DS21" s="14">
        <f>SUM(BG21:BI21)</f>
        <v>0</v>
      </c>
      <c r="DT21" s="14">
        <f>SUM(BJ21:BK21)</f>
        <v>0</v>
      </c>
      <c r="DU21" s="14">
        <f>SUM(BL21:BN21)</f>
        <v>0</v>
      </c>
      <c r="DV21" s="14">
        <f>SUM(BO21:BP21)</f>
        <v>0</v>
      </c>
      <c r="DW21" s="14">
        <f>SUM(BQ21:BS21)</f>
        <v>0</v>
      </c>
      <c r="DX21" s="14">
        <f>SUM(BT21:BU21)</f>
        <v>0</v>
      </c>
      <c r="DY21" s="14">
        <f>SUM(BV21:BX21)</f>
        <v>0</v>
      </c>
      <c r="DZ21" s="14">
        <f>SUM(BY21:CA21)</f>
        <v>0</v>
      </c>
      <c r="EA21" s="14">
        <f>SUM(CB21:CD21)</f>
        <v>0</v>
      </c>
      <c r="EB21" s="14">
        <f>SUM(CE21:CG21)</f>
        <v>0</v>
      </c>
      <c r="EC21" s="14">
        <f>SUM(CH21:CI21)</f>
        <v>0</v>
      </c>
      <c r="ED21" s="14">
        <f>SUM(CJ21)</f>
        <v>0</v>
      </c>
      <c r="EE21" s="14">
        <f>SUM(CK21:CL21)</f>
        <v>0</v>
      </c>
      <c r="EF21" s="14">
        <f>SUM(CM21)</f>
        <v>0</v>
      </c>
      <c r="EG21" s="14">
        <f>SUM(CN21:CP21)</f>
        <v>0</v>
      </c>
      <c r="EH21" s="14">
        <f>SUM(CQ21:CR21)</f>
        <v>0</v>
      </c>
      <c r="EI21" s="14">
        <f>SUM(CS21:CT21)</f>
        <v>0</v>
      </c>
      <c r="EJ21" s="17">
        <f>SUM(CV21:EI21)</f>
        <v>0</v>
      </c>
      <c r="EK21" s="11">
        <v>17</v>
      </c>
      <c r="EL21" s="12">
        <f>COUNTIF(EJ$21:EJ$120,$EK21)</f>
        <v>0</v>
      </c>
      <c r="EM21" s="14"/>
      <c r="EN21" s="14"/>
      <c r="EP21" s="2" t="str">
        <f>CU21</f>
        <v>A01</v>
      </c>
      <c r="EQ21" s="24">
        <f>EJ21/100</f>
        <v>0</v>
      </c>
      <c r="ER21" s="38"/>
      <c r="ES21" s="38"/>
    </row>
    <row r="22" spans="1:149" ht="12.75">
      <c r="A22" s="1">
        <v>22</v>
      </c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2">
        <f aca="true" t="shared" si="15" ref="CU22:CU85">B22</f>
        <v>0</v>
      </c>
      <c r="CV22" s="14">
        <f aca="true" t="shared" si="16" ref="CV22:CV85">SUM(C22:F22)</f>
        <v>0</v>
      </c>
      <c r="CW22" s="14">
        <f aca="true" t="shared" si="17" ref="CW22:CW85">SUM(G22:I22)</f>
        <v>0</v>
      </c>
      <c r="CX22" s="14">
        <f aca="true" t="shared" si="18" ref="CX22:CX85">SUM(J22:M22)</f>
        <v>0</v>
      </c>
      <c r="CY22" s="14">
        <f aca="true" t="shared" si="19" ref="CY22:CY85">N22</f>
        <v>0</v>
      </c>
      <c r="CZ22" s="14">
        <f aca="true" t="shared" si="20" ref="CZ22:CZ85">O22</f>
        <v>0</v>
      </c>
      <c r="DA22" s="14">
        <f aca="true" t="shared" si="21" ref="DA22:DA85">SUM(P22:Q22)</f>
        <v>0</v>
      </c>
      <c r="DB22" s="14">
        <f aca="true" t="shared" si="22" ref="DB22:DB85">SUM(R22:S22)</f>
        <v>0</v>
      </c>
      <c r="DC22" s="14">
        <f aca="true" t="shared" si="23" ref="DC22:DC85">SUM(T22:U22)</f>
        <v>0</v>
      </c>
      <c r="DD22" s="14">
        <f aca="true" t="shared" si="24" ref="DD22:DD85">SUM(V22:W22)</f>
        <v>0</v>
      </c>
      <c r="DE22" s="14">
        <f aca="true" t="shared" si="25" ref="DE22:DE85">SUM(X22:Z22)</f>
        <v>0</v>
      </c>
      <c r="DF22" s="14">
        <f aca="true" t="shared" si="26" ref="DF22:DF85">SUM(AA22:AC22)</f>
        <v>0</v>
      </c>
      <c r="DG22" s="14">
        <f aca="true" t="shared" si="27" ref="DG22:DG85">SUM(AD22:AF22)</f>
        <v>0</v>
      </c>
      <c r="DH22" s="14">
        <f aca="true" t="shared" si="28" ref="DH22:DH85">SUM(AG22:AI22)</f>
        <v>0</v>
      </c>
      <c r="DI22" s="14">
        <f aca="true" t="shared" si="29" ref="DI22:DI85">SUM(AJ22:AL22)</f>
        <v>0</v>
      </c>
      <c r="DJ22" s="14">
        <f aca="true" t="shared" si="30" ref="DJ22:DJ85">SUM(AM22:AN22)</f>
        <v>0</v>
      </c>
      <c r="DK22" s="14">
        <f aca="true" t="shared" si="31" ref="DK22:DK85">SUM(AO22:AP22)</f>
        <v>0</v>
      </c>
      <c r="DL22" s="14">
        <f aca="true" t="shared" si="32" ref="DL22:DL85">SUM(AQ22:AS22)</f>
        <v>0</v>
      </c>
      <c r="DM22" s="14">
        <f aca="true" t="shared" si="33" ref="DM22:DM85">SUM(AT22:AU22)</f>
        <v>0</v>
      </c>
      <c r="DN22" s="14">
        <f aca="true" t="shared" si="34" ref="DN22:DN85">SUM(AV22:AW22)</f>
        <v>0</v>
      </c>
      <c r="DO22" s="14">
        <f aca="true" t="shared" si="35" ref="DO22:DO85">SUM(AX22:AY22)</f>
        <v>0</v>
      </c>
      <c r="DP22" s="14">
        <f aca="true" t="shared" si="36" ref="DP22:DP85">SUM(AZ22:BA22)</f>
        <v>0</v>
      </c>
      <c r="DQ22" s="14">
        <f aca="true" t="shared" si="37" ref="DQ22:DQ85">SUM(BB22:BC22)</f>
        <v>0</v>
      </c>
      <c r="DR22" s="14">
        <f aca="true" t="shared" si="38" ref="DR22:DR85">SUM(BD22:BF22)</f>
        <v>0</v>
      </c>
      <c r="DS22" s="14">
        <f aca="true" t="shared" si="39" ref="DS22:DS85">SUM(BG22:BI22)</f>
        <v>0</v>
      </c>
      <c r="DT22" s="14">
        <f aca="true" t="shared" si="40" ref="DT22:DT85">SUM(BJ22:BK22)</f>
        <v>0</v>
      </c>
      <c r="DU22" s="14">
        <f aca="true" t="shared" si="41" ref="DU22:DU85">SUM(BL22:BN22)</f>
        <v>0</v>
      </c>
      <c r="DV22" s="14">
        <f aca="true" t="shared" si="42" ref="DV22:DV85">SUM(BO22:BP22)</f>
        <v>0</v>
      </c>
      <c r="DW22" s="14">
        <f aca="true" t="shared" si="43" ref="DW22:DW85">SUM(BQ22:BS22)</f>
        <v>0</v>
      </c>
      <c r="DX22" s="14">
        <f aca="true" t="shared" si="44" ref="DX22:DX85">SUM(BT22:BU22)</f>
        <v>0</v>
      </c>
      <c r="DY22" s="14">
        <f aca="true" t="shared" si="45" ref="DY22:DY85">SUM(BV22:BX22)</f>
        <v>0</v>
      </c>
      <c r="DZ22" s="14">
        <f aca="true" t="shared" si="46" ref="DZ22:DZ85">SUM(BY22:CA22)</f>
        <v>0</v>
      </c>
      <c r="EA22" s="14">
        <f aca="true" t="shared" si="47" ref="EA22:EA85">SUM(CB22:CD22)</f>
        <v>0</v>
      </c>
      <c r="EB22" s="14">
        <f aca="true" t="shared" si="48" ref="EB22:EB85">SUM(CE22:CG22)</f>
        <v>0</v>
      </c>
      <c r="EC22" s="14">
        <f aca="true" t="shared" si="49" ref="EC22:EC85">SUM(CH22:CI22)</f>
        <v>0</v>
      </c>
      <c r="ED22" s="14">
        <f aca="true" t="shared" si="50" ref="ED22:ED85">SUM(CJ22)</f>
        <v>0</v>
      </c>
      <c r="EE22" s="14">
        <f aca="true" t="shared" si="51" ref="EE22:EE85">SUM(CK22:CL22)</f>
        <v>0</v>
      </c>
      <c r="EF22" s="14">
        <f aca="true" t="shared" si="52" ref="EF22:EF85">SUM(CM22)</f>
        <v>0</v>
      </c>
      <c r="EG22" s="14">
        <f aca="true" t="shared" si="53" ref="EG22:EG85">SUM(CN22:CP22)</f>
        <v>0</v>
      </c>
      <c r="EH22" s="14">
        <f aca="true" t="shared" si="54" ref="EH22:EH85">SUM(CQ22:CR22)</f>
        <v>0</v>
      </c>
      <c r="EI22" s="14">
        <f aca="true" t="shared" si="55" ref="EI22:EI85">SUM(CS22:CT22)</f>
        <v>0</v>
      </c>
      <c r="EJ22" s="17">
        <f>SUM(CV22:EI22)</f>
        <v>0</v>
      </c>
      <c r="EK22" s="11">
        <v>18</v>
      </c>
      <c r="EL22" s="12">
        <f>COUNTIF(EJ$21:EJ$120,$EK22)</f>
        <v>0</v>
      </c>
      <c r="EM22" s="14"/>
      <c r="EN22" s="14"/>
      <c r="EP22" s="2">
        <f aca="true" t="shared" si="56" ref="EP22:EP85">CU22</f>
        <v>0</v>
      </c>
      <c r="EQ22" s="24">
        <f aca="true" t="shared" si="57" ref="EQ22:EQ85">EJ22/100</f>
        <v>0</v>
      </c>
      <c r="ER22" s="38"/>
      <c r="ES22" s="38"/>
    </row>
    <row r="23" spans="1:149" ht="12.75">
      <c r="A23" s="1">
        <v>23</v>
      </c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2">
        <f t="shared" si="15"/>
        <v>0</v>
      </c>
      <c r="CV23" s="14">
        <f t="shared" si="16"/>
        <v>0</v>
      </c>
      <c r="CW23" s="14">
        <f t="shared" si="17"/>
        <v>0</v>
      </c>
      <c r="CX23" s="14">
        <f t="shared" si="18"/>
        <v>0</v>
      </c>
      <c r="CY23" s="14">
        <f t="shared" si="19"/>
        <v>0</v>
      </c>
      <c r="CZ23" s="14">
        <f t="shared" si="20"/>
        <v>0</v>
      </c>
      <c r="DA23" s="14">
        <f t="shared" si="21"/>
        <v>0</v>
      </c>
      <c r="DB23" s="14">
        <f t="shared" si="22"/>
        <v>0</v>
      </c>
      <c r="DC23" s="14">
        <f t="shared" si="23"/>
        <v>0</v>
      </c>
      <c r="DD23" s="14">
        <f t="shared" si="24"/>
        <v>0</v>
      </c>
      <c r="DE23" s="14">
        <f t="shared" si="25"/>
        <v>0</v>
      </c>
      <c r="DF23" s="14">
        <f t="shared" si="26"/>
        <v>0</v>
      </c>
      <c r="DG23" s="14">
        <f t="shared" si="27"/>
        <v>0</v>
      </c>
      <c r="DH23" s="14">
        <f t="shared" si="28"/>
        <v>0</v>
      </c>
      <c r="DI23" s="14">
        <f t="shared" si="29"/>
        <v>0</v>
      </c>
      <c r="DJ23" s="14">
        <f t="shared" si="30"/>
        <v>0</v>
      </c>
      <c r="DK23" s="14">
        <f t="shared" si="31"/>
        <v>0</v>
      </c>
      <c r="DL23" s="14">
        <f t="shared" si="32"/>
        <v>0</v>
      </c>
      <c r="DM23" s="14">
        <f t="shared" si="33"/>
        <v>0</v>
      </c>
      <c r="DN23" s="14">
        <f t="shared" si="34"/>
        <v>0</v>
      </c>
      <c r="DO23" s="14">
        <f t="shared" si="35"/>
        <v>0</v>
      </c>
      <c r="DP23" s="14">
        <f t="shared" si="36"/>
        <v>0</v>
      </c>
      <c r="DQ23" s="14">
        <f t="shared" si="37"/>
        <v>0</v>
      </c>
      <c r="DR23" s="14">
        <f t="shared" si="38"/>
        <v>0</v>
      </c>
      <c r="DS23" s="14">
        <f t="shared" si="39"/>
        <v>0</v>
      </c>
      <c r="DT23" s="14">
        <f t="shared" si="40"/>
        <v>0</v>
      </c>
      <c r="DU23" s="14">
        <f t="shared" si="41"/>
        <v>0</v>
      </c>
      <c r="DV23" s="14">
        <f t="shared" si="42"/>
        <v>0</v>
      </c>
      <c r="DW23" s="14">
        <f t="shared" si="43"/>
        <v>0</v>
      </c>
      <c r="DX23" s="14">
        <f t="shared" si="44"/>
        <v>0</v>
      </c>
      <c r="DY23" s="14">
        <f t="shared" si="45"/>
        <v>0</v>
      </c>
      <c r="DZ23" s="14">
        <f t="shared" si="46"/>
        <v>0</v>
      </c>
      <c r="EA23" s="14">
        <f t="shared" si="47"/>
        <v>0</v>
      </c>
      <c r="EB23" s="14">
        <f t="shared" si="48"/>
        <v>0</v>
      </c>
      <c r="EC23" s="14">
        <f t="shared" si="49"/>
        <v>0</v>
      </c>
      <c r="ED23" s="14">
        <f t="shared" si="50"/>
        <v>0</v>
      </c>
      <c r="EE23" s="14">
        <f t="shared" si="51"/>
        <v>0</v>
      </c>
      <c r="EF23" s="14">
        <f t="shared" si="52"/>
        <v>0</v>
      </c>
      <c r="EG23" s="14">
        <f t="shared" si="53"/>
        <v>0</v>
      </c>
      <c r="EH23" s="14">
        <f t="shared" si="54"/>
        <v>0</v>
      </c>
      <c r="EI23" s="14">
        <f t="shared" si="55"/>
        <v>0</v>
      </c>
      <c r="EJ23" s="17">
        <f>SUM(CV23:EI23)</f>
        <v>0</v>
      </c>
      <c r="EK23" s="11">
        <v>19</v>
      </c>
      <c r="EL23" s="12">
        <f>COUNTIF(EJ$21:EJ$120,$EK23)</f>
        <v>0</v>
      </c>
      <c r="EM23" s="14"/>
      <c r="EN23" s="14"/>
      <c r="EP23" s="2">
        <f t="shared" si="56"/>
        <v>0</v>
      </c>
      <c r="EQ23" s="24">
        <f t="shared" si="57"/>
        <v>0</v>
      </c>
      <c r="ER23" s="38"/>
      <c r="ES23" s="38"/>
    </row>
    <row r="24" spans="1:149" ht="12.75">
      <c r="A24" s="1">
        <v>24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2">
        <f t="shared" si="15"/>
        <v>0</v>
      </c>
      <c r="CV24" s="14">
        <f t="shared" si="16"/>
        <v>0</v>
      </c>
      <c r="CW24" s="14">
        <f t="shared" si="17"/>
        <v>0</v>
      </c>
      <c r="CX24" s="14">
        <f t="shared" si="18"/>
        <v>0</v>
      </c>
      <c r="CY24" s="14">
        <f t="shared" si="19"/>
        <v>0</v>
      </c>
      <c r="CZ24" s="14">
        <f t="shared" si="20"/>
        <v>0</v>
      </c>
      <c r="DA24" s="14">
        <f t="shared" si="21"/>
        <v>0</v>
      </c>
      <c r="DB24" s="14">
        <f t="shared" si="22"/>
        <v>0</v>
      </c>
      <c r="DC24" s="14">
        <f t="shared" si="23"/>
        <v>0</v>
      </c>
      <c r="DD24" s="14">
        <f t="shared" si="24"/>
        <v>0</v>
      </c>
      <c r="DE24" s="14">
        <f t="shared" si="25"/>
        <v>0</v>
      </c>
      <c r="DF24" s="14">
        <f t="shared" si="26"/>
        <v>0</v>
      </c>
      <c r="DG24" s="14">
        <f t="shared" si="27"/>
        <v>0</v>
      </c>
      <c r="DH24" s="14">
        <f t="shared" si="28"/>
        <v>0</v>
      </c>
      <c r="DI24" s="14">
        <f t="shared" si="29"/>
        <v>0</v>
      </c>
      <c r="DJ24" s="14">
        <f t="shared" si="30"/>
        <v>0</v>
      </c>
      <c r="DK24" s="14">
        <f t="shared" si="31"/>
        <v>0</v>
      </c>
      <c r="DL24" s="14">
        <f t="shared" si="32"/>
        <v>0</v>
      </c>
      <c r="DM24" s="14">
        <f t="shared" si="33"/>
        <v>0</v>
      </c>
      <c r="DN24" s="14">
        <f t="shared" si="34"/>
        <v>0</v>
      </c>
      <c r="DO24" s="14">
        <f t="shared" si="35"/>
        <v>0</v>
      </c>
      <c r="DP24" s="14">
        <f t="shared" si="36"/>
        <v>0</v>
      </c>
      <c r="DQ24" s="14">
        <f t="shared" si="37"/>
        <v>0</v>
      </c>
      <c r="DR24" s="14">
        <f t="shared" si="38"/>
        <v>0</v>
      </c>
      <c r="DS24" s="14">
        <f t="shared" si="39"/>
        <v>0</v>
      </c>
      <c r="DT24" s="14">
        <f t="shared" si="40"/>
        <v>0</v>
      </c>
      <c r="DU24" s="14">
        <f t="shared" si="41"/>
        <v>0</v>
      </c>
      <c r="DV24" s="14">
        <f t="shared" si="42"/>
        <v>0</v>
      </c>
      <c r="DW24" s="14">
        <f t="shared" si="43"/>
        <v>0</v>
      </c>
      <c r="DX24" s="14">
        <f t="shared" si="44"/>
        <v>0</v>
      </c>
      <c r="DY24" s="14">
        <f t="shared" si="45"/>
        <v>0</v>
      </c>
      <c r="DZ24" s="14">
        <f t="shared" si="46"/>
        <v>0</v>
      </c>
      <c r="EA24" s="14">
        <f t="shared" si="47"/>
        <v>0</v>
      </c>
      <c r="EB24" s="14">
        <f t="shared" si="48"/>
        <v>0</v>
      </c>
      <c r="EC24" s="14">
        <f t="shared" si="49"/>
        <v>0</v>
      </c>
      <c r="ED24" s="14">
        <f t="shared" si="50"/>
        <v>0</v>
      </c>
      <c r="EE24" s="14">
        <f t="shared" si="51"/>
        <v>0</v>
      </c>
      <c r="EF24" s="14">
        <f t="shared" si="52"/>
        <v>0</v>
      </c>
      <c r="EG24" s="14">
        <f t="shared" si="53"/>
        <v>0</v>
      </c>
      <c r="EH24" s="14">
        <f t="shared" si="54"/>
        <v>0</v>
      </c>
      <c r="EI24" s="14">
        <f t="shared" si="55"/>
        <v>0</v>
      </c>
      <c r="EJ24" s="17">
        <f>SUM(CV24:EI24)</f>
        <v>0</v>
      </c>
      <c r="EK24" s="11">
        <v>20</v>
      </c>
      <c r="EL24" s="12">
        <f>COUNTIF(EJ$21:EJ$120,$EK24)</f>
        <v>0</v>
      </c>
      <c r="EM24" s="14"/>
      <c r="EN24" s="14"/>
      <c r="EP24" s="2">
        <f t="shared" si="56"/>
        <v>0</v>
      </c>
      <c r="EQ24" s="24">
        <f t="shared" si="57"/>
        <v>0</v>
      </c>
      <c r="ER24" s="38"/>
      <c r="ES24" s="38"/>
    </row>
    <row r="25" spans="1:149" ht="12.75">
      <c r="A25" s="1">
        <v>25</v>
      </c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2">
        <f t="shared" si="15"/>
        <v>0</v>
      </c>
      <c r="CV25" s="14">
        <f t="shared" si="16"/>
        <v>0</v>
      </c>
      <c r="CW25" s="14">
        <f t="shared" si="17"/>
        <v>0</v>
      </c>
      <c r="CX25" s="14">
        <f t="shared" si="18"/>
        <v>0</v>
      </c>
      <c r="CY25" s="14">
        <f t="shared" si="19"/>
        <v>0</v>
      </c>
      <c r="CZ25" s="14">
        <f t="shared" si="20"/>
        <v>0</v>
      </c>
      <c r="DA25" s="14">
        <f t="shared" si="21"/>
        <v>0</v>
      </c>
      <c r="DB25" s="14">
        <f t="shared" si="22"/>
        <v>0</v>
      </c>
      <c r="DC25" s="14">
        <f t="shared" si="23"/>
        <v>0</v>
      </c>
      <c r="DD25" s="14">
        <f t="shared" si="24"/>
        <v>0</v>
      </c>
      <c r="DE25" s="14">
        <f t="shared" si="25"/>
        <v>0</v>
      </c>
      <c r="DF25" s="14">
        <f t="shared" si="26"/>
        <v>0</v>
      </c>
      <c r="DG25" s="14">
        <f t="shared" si="27"/>
        <v>0</v>
      </c>
      <c r="DH25" s="14">
        <f t="shared" si="28"/>
        <v>0</v>
      </c>
      <c r="DI25" s="14">
        <f t="shared" si="29"/>
        <v>0</v>
      </c>
      <c r="DJ25" s="14">
        <f t="shared" si="30"/>
        <v>0</v>
      </c>
      <c r="DK25" s="14">
        <f t="shared" si="31"/>
        <v>0</v>
      </c>
      <c r="DL25" s="14">
        <f t="shared" si="32"/>
        <v>0</v>
      </c>
      <c r="DM25" s="14">
        <f t="shared" si="33"/>
        <v>0</v>
      </c>
      <c r="DN25" s="14">
        <f t="shared" si="34"/>
        <v>0</v>
      </c>
      <c r="DO25" s="14">
        <f t="shared" si="35"/>
        <v>0</v>
      </c>
      <c r="DP25" s="14">
        <f t="shared" si="36"/>
        <v>0</v>
      </c>
      <c r="DQ25" s="14">
        <f t="shared" si="37"/>
        <v>0</v>
      </c>
      <c r="DR25" s="14">
        <f t="shared" si="38"/>
        <v>0</v>
      </c>
      <c r="DS25" s="14">
        <f t="shared" si="39"/>
        <v>0</v>
      </c>
      <c r="DT25" s="14">
        <f t="shared" si="40"/>
        <v>0</v>
      </c>
      <c r="DU25" s="14">
        <f t="shared" si="41"/>
        <v>0</v>
      </c>
      <c r="DV25" s="14">
        <f t="shared" si="42"/>
        <v>0</v>
      </c>
      <c r="DW25" s="14">
        <f t="shared" si="43"/>
        <v>0</v>
      </c>
      <c r="DX25" s="14">
        <f t="shared" si="44"/>
        <v>0</v>
      </c>
      <c r="DY25" s="14">
        <f t="shared" si="45"/>
        <v>0</v>
      </c>
      <c r="DZ25" s="14">
        <f t="shared" si="46"/>
        <v>0</v>
      </c>
      <c r="EA25" s="14">
        <f t="shared" si="47"/>
        <v>0</v>
      </c>
      <c r="EB25" s="14">
        <f t="shared" si="48"/>
        <v>0</v>
      </c>
      <c r="EC25" s="14">
        <f t="shared" si="49"/>
        <v>0</v>
      </c>
      <c r="ED25" s="14">
        <f t="shared" si="50"/>
        <v>0</v>
      </c>
      <c r="EE25" s="14">
        <f t="shared" si="51"/>
        <v>0</v>
      </c>
      <c r="EF25" s="14">
        <f t="shared" si="52"/>
        <v>0</v>
      </c>
      <c r="EG25" s="14">
        <f t="shared" si="53"/>
        <v>0</v>
      </c>
      <c r="EH25" s="14">
        <f t="shared" si="54"/>
        <v>0</v>
      </c>
      <c r="EI25" s="14">
        <f t="shared" si="55"/>
        <v>0</v>
      </c>
      <c r="EJ25" s="17">
        <f>SUM(CV25:EI25)</f>
        <v>0</v>
      </c>
      <c r="EK25" s="11">
        <v>21</v>
      </c>
      <c r="EL25" s="12">
        <f>COUNTIF(EJ$21:EJ$120,$EK25)</f>
        <v>0</v>
      </c>
      <c r="EM25" s="14"/>
      <c r="EN25" s="13"/>
      <c r="EP25" s="2">
        <f t="shared" si="56"/>
        <v>0</v>
      </c>
      <c r="EQ25" s="24">
        <f t="shared" si="57"/>
        <v>0</v>
      </c>
      <c r="ER25" s="38"/>
      <c r="ES25" s="38"/>
    </row>
    <row r="26" spans="1:149" ht="12.75">
      <c r="A26" s="1">
        <v>26</v>
      </c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CU26" s="2">
        <f t="shared" si="15"/>
        <v>0</v>
      </c>
      <c r="CV26" s="14">
        <f t="shared" si="16"/>
        <v>0</v>
      </c>
      <c r="CW26" s="14">
        <f t="shared" si="17"/>
        <v>0</v>
      </c>
      <c r="CX26" s="14">
        <f t="shared" si="18"/>
        <v>0</v>
      </c>
      <c r="CY26" s="14">
        <f t="shared" si="19"/>
        <v>0</v>
      </c>
      <c r="CZ26" s="14">
        <f t="shared" si="20"/>
        <v>0</v>
      </c>
      <c r="DA26" s="14">
        <f t="shared" si="21"/>
        <v>0</v>
      </c>
      <c r="DB26" s="14">
        <f t="shared" si="22"/>
        <v>0</v>
      </c>
      <c r="DC26" s="14">
        <f t="shared" si="23"/>
        <v>0</v>
      </c>
      <c r="DD26" s="14">
        <f t="shared" si="24"/>
        <v>0</v>
      </c>
      <c r="DE26" s="14">
        <f t="shared" si="25"/>
        <v>0</v>
      </c>
      <c r="DF26" s="14">
        <f t="shared" si="26"/>
        <v>0</v>
      </c>
      <c r="DG26" s="14">
        <f t="shared" si="27"/>
        <v>0</v>
      </c>
      <c r="DH26" s="14">
        <f t="shared" si="28"/>
        <v>0</v>
      </c>
      <c r="DI26" s="14">
        <f t="shared" si="29"/>
        <v>0</v>
      </c>
      <c r="DJ26" s="14">
        <f t="shared" si="30"/>
        <v>0</v>
      </c>
      <c r="DK26" s="14">
        <f t="shared" si="31"/>
        <v>0</v>
      </c>
      <c r="DL26" s="14">
        <f t="shared" si="32"/>
        <v>0</v>
      </c>
      <c r="DM26" s="14">
        <f t="shared" si="33"/>
        <v>0</v>
      </c>
      <c r="DN26" s="14">
        <f t="shared" si="34"/>
        <v>0</v>
      </c>
      <c r="DO26" s="14">
        <f t="shared" si="35"/>
        <v>0</v>
      </c>
      <c r="DP26" s="14">
        <f t="shared" si="36"/>
        <v>0</v>
      </c>
      <c r="DQ26" s="14">
        <f t="shared" si="37"/>
        <v>0</v>
      </c>
      <c r="DR26" s="14">
        <f t="shared" si="38"/>
        <v>0</v>
      </c>
      <c r="DS26" s="14">
        <f t="shared" si="39"/>
        <v>0</v>
      </c>
      <c r="DT26" s="14">
        <f t="shared" si="40"/>
        <v>0</v>
      </c>
      <c r="DU26" s="14">
        <f t="shared" si="41"/>
        <v>0</v>
      </c>
      <c r="DV26" s="14">
        <f t="shared" si="42"/>
        <v>0</v>
      </c>
      <c r="DW26" s="14">
        <f t="shared" si="43"/>
        <v>0</v>
      </c>
      <c r="DX26" s="14">
        <f t="shared" si="44"/>
        <v>0</v>
      </c>
      <c r="DY26" s="14">
        <f t="shared" si="45"/>
        <v>0</v>
      </c>
      <c r="DZ26" s="14">
        <f t="shared" si="46"/>
        <v>0</v>
      </c>
      <c r="EA26" s="14">
        <f t="shared" si="47"/>
        <v>0</v>
      </c>
      <c r="EB26" s="14">
        <f t="shared" si="48"/>
        <v>0</v>
      </c>
      <c r="EC26" s="14">
        <f t="shared" si="49"/>
        <v>0</v>
      </c>
      <c r="ED26" s="14">
        <f t="shared" si="50"/>
        <v>0</v>
      </c>
      <c r="EE26" s="14">
        <f t="shared" si="51"/>
        <v>0</v>
      </c>
      <c r="EF26" s="14">
        <f t="shared" si="52"/>
        <v>0</v>
      </c>
      <c r="EG26" s="14">
        <f t="shared" si="53"/>
        <v>0</v>
      </c>
      <c r="EH26" s="14">
        <f t="shared" si="54"/>
        <v>0</v>
      </c>
      <c r="EI26" s="14">
        <f t="shared" si="55"/>
        <v>0</v>
      </c>
      <c r="EJ26" s="17">
        <f>SUM(CV26:EI26)</f>
        <v>0</v>
      </c>
      <c r="EK26" s="11">
        <v>22</v>
      </c>
      <c r="EL26" s="12">
        <f>COUNTIF(EJ$21:EJ$120,$EK26)</f>
        <v>0</v>
      </c>
      <c r="EM26" s="14"/>
      <c r="EN26" s="13"/>
      <c r="EP26" s="2">
        <f t="shared" si="56"/>
        <v>0</v>
      </c>
      <c r="EQ26" s="24">
        <f t="shared" si="57"/>
        <v>0</v>
      </c>
      <c r="ER26" s="38"/>
      <c r="ES26" s="38"/>
    </row>
    <row r="27" spans="1:149" ht="12.75">
      <c r="A27" s="1">
        <v>27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CU27" s="2">
        <f t="shared" si="15"/>
        <v>0</v>
      </c>
      <c r="CV27" s="14">
        <f t="shared" si="16"/>
        <v>0</v>
      </c>
      <c r="CW27" s="14">
        <f t="shared" si="17"/>
        <v>0</v>
      </c>
      <c r="CX27" s="14">
        <f t="shared" si="18"/>
        <v>0</v>
      </c>
      <c r="CY27" s="14">
        <f t="shared" si="19"/>
        <v>0</v>
      </c>
      <c r="CZ27" s="14">
        <f t="shared" si="20"/>
        <v>0</v>
      </c>
      <c r="DA27" s="14">
        <f t="shared" si="21"/>
        <v>0</v>
      </c>
      <c r="DB27" s="14">
        <f t="shared" si="22"/>
        <v>0</v>
      </c>
      <c r="DC27" s="14">
        <f t="shared" si="23"/>
        <v>0</v>
      </c>
      <c r="DD27" s="14">
        <f t="shared" si="24"/>
        <v>0</v>
      </c>
      <c r="DE27" s="14">
        <f t="shared" si="25"/>
        <v>0</v>
      </c>
      <c r="DF27" s="14">
        <f t="shared" si="26"/>
        <v>0</v>
      </c>
      <c r="DG27" s="14">
        <f t="shared" si="27"/>
        <v>0</v>
      </c>
      <c r="DH27" s="14">
        <f t="shared" si="28"/>
        <v>0</v>
      </c>
      <c r="DI27" s="14">
        <f t="shared" si="29"/>
        <v>0</v>
      </c>
      <c r="DJ27" s="14">
        <f t="shared" si="30"/>
        <v>0</v>
      </c>
      <c r="DK27" s="14">
        <f t="shared" si="31"/>
        <v>0</v>
      </c>
      <c r="DL27" s="14">
        <f t="shared" si="32"/>
        <v>0</v>
      </c>
      <c r="DM27" s="14">
        <f t="shared" si="33"/>
        <v>0</v>
      </c>
      <c r="DN27" s="14">
        <f t="shared" si="34"/>
        <v>0</v>
      </c>
      <c r="DO27" s="14">
        <f t="shared" si="35"/>
        <v>0</v>
      </c>
      <c r="DP27" s="14">
        <f t="shared" si="36"/>
        <v>0</v>
      </c>
      <c r="DQ27" s="14">
        <f t="shared" si="37"/>
        <v>0</v>
      </c>
      <c r="DR27" s="14">
        <f t="shared" si="38"/>
        <v>0</v>
      </c>
      <c r="DS27" s="14">
        <f t="shared" si="39"/>
        <v>0</v>
      </c>
      <c r="DT27" s="14">
        <f t="shared" si="40"/>
        <v>0</v>
      </c>
      <c r="DU27" s="14">
        <f t="shared" si="41"/>
        <v>0</v>
      </c>
      <c r="DV27" s="14">
        <f t="shared" si="42"/>
        <v>0</v>
      </c>
      <c r="DW27" s="14">
        <f t="shared" si="43"/>
        <v>0</v>
      </c>
      <c r="DX27" s="14">
        <f t="shared" si="44"/>
        <v>0</v>
      </c>
      <c r="DY27" s="14">
        <f t="shared" si="45"/>
        <v>0</v>
      </c>
      <c r="DZ27" s="14">
        <f t="shared" si="46"/>
        <v>0</v>
      </c>
      <c r="EA27" s="14">
        <f t="shared" si="47"/>
        <v>0</v>
      </c>
      <c r="EB27" s="14">
        <f t="shared" si="48"/>
        <v>0</v>
      </c>
      <c r="EC27" s="14">
        <f t="shared" si="49"/>
        <v>0</v>
      </c>
      <c r="ED27" s="14">
        <f t="shared" si="50"/>
        <v>0</v>
      </c>
      <c r="EE27" s="14">
        <f t="shared" si="51"/>
        <v>0</v>
      </c>
      <c r="EF27" s="14">
        <f t="shared" si="52"/>
        <v>0</v>
      </c>
      <c r="EG27" s="14">
        <f t="shared" si="53"/>
        <v>0</v>
      </c>
      <c r="EH27" s="14">
        <f t="shared" si="54"/>
        <v>0</v>
      </c>
      <c r="EI27" s="14">
        <f t="shared" si="55"/>
        <v>0</v>
      </c>
      <c r="EJ27" s="17">
        <f>SUM(CV27:EI27)</f>
        <v>0</v>
      </c>
      <c r="EK27" s="11">
        <v>23</v>
      </c>
      <c r="EL27" s="12">
        <f>COUNTIF(EJ$21:EJ$120,$EK27)</f>
        <v>0</v>
      </c>
      <c r="EM27" s="14"/>
      <c r="EN27" s="13"/>
      <c r="EP27" s="2">
        <f t="shared" si="56"/>
        <v>0</v>
      </c>
      <c r="EQ27" s="24">
        <f t="shared" si="57"/>
        <v>0</v>
      </c>
      <c r="ER27" s="38"/>
      <c r="ES27" s="38"/>
    </row>
    <row r="28" spans="1:149" ht="12.75">
      <c r="A28" s="1">
        <v>28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CU28" s="2">
        <f t="shared" si="15"/>
        <v>0</v>
      </c>
      <c r="CV28" s="14">
        <f t="shared" si="16"/>
        <v>0</v>
      </c>
      <c r="CW28" s="14">
        <f t="shared" si="17"/>
        <v>0</v>
      </c>
      <c r="CX28" s="14">
        <f t="shared" si="18"/>
        <v>0</v>
      </c>
      <c r="CY28" s="14">
        <f t="shared" si="19"/>
        <v>0</v>
      </c>
      <c r="CZ28" s="14">
        <f t="shared" si="20"/>
        <v>0</v>
      </c>
      <c r="DA28" s="14">
        <f t="shared" si="21"/>
        <v>0</v>
      </c>
      <c r="DB28" s="14">
        <f t="shared" si="22"/>
        <v>0</v>
      </c>
      <c r="DC28" s="14">
        <f t="shared" si="23"/>
        <v>0</v>
      </c>
      <c r="DD28" s="14">
        <f t="shared" si="24"/>
        <v>0</v>
      </c>
      <c r="DE28" s="14">
        <f t="shared" si="25"/>
        <v>0</v>
      </c>
      <c r="DF28" s="14">
        <f t="shared" si="26"/>
        <v>0</v>
      </c>
      <c r="DG28" s="14">
        <f t="shared" si="27"/>
        <v>0</v>
      </c>
      <c r="DH28" s="14">
        <f t="shared" si="28"/>
        <v>0</v>
      </c>
      <c r="DI28" s="14">
        <f t="shared" si="29"/>
        <v>0</v>
      </c>
      <c r="DJ28" s="14">
        <f t="shared" si="30"/>
        <v>0</v>
      </c>
      <c r="DK28" s="14">
        <f t="shared" si="31"/>
        <v>0</v>
      </c>
      <c r="DL28" s="14">
        <f t="shared" si="32"/>
        <v>0</v>
      </c>
      <c r="DM28" s="14">
        <f t="shared" si="33"/>
        <v>0</v>
      </c>
      <c r="DN28" s="14">
        <f t="shared" si="34"/>
        <v>0</v>
      </c>
      <c r="DO28" s="14">
        <f t="shared" si="35"/>
        <v>0</v>
      </c>
      <c r="DP28" s="14">
        <f t="shared" si="36"/>
        <v>0</v>
      </c>
      <c r="DQ28" s="14">
        <f t="shared" si="37"/>
        <v>0</v>
      </c>
      <c r="DR28" s="14">
        <f t="shared" si="38"/>
        <v>0</v>
      </c>
      <c r="DS28" s="14">
        <f t="shared" si="39"/>
        <v>0</v>
      </c>
      <c r="DT28" s="14">
        <f t="shared" si="40"/>
        <v>0</v>
      </c>
      <c r="DU28" s="14">
        <f t="shared" si="41"/>
        <v>0</v>
      </c>
      <c r="DV28" s="14">
        <f t="shared" si="42"/>
        <v>0</v>
      </c>
      <c r="DW28" s="14">
        <f t="shared" si="43"/>
        <v>0</v>
      </c>
      <c r="DX28" s="14">
        <f t="shared" si="44"/>
        <v>0</v>
      </c>
      <c r="DY28" s="14">
        <f t="shared" si="45"/>
        <v>0</v>
      </c>
      <c r="DZ28" s="14">
        <f t="shared" si="46"/>
        <v>0</v>
      </c>
      <c r="EA28" s="14">
        <f t="shared" si="47"/>
        <v>0</v>
      </c>
      <c r="EB28" s="14">
        <f t="shared" si="48"/>
        <v>0</v>
      </c>
      <c r="EC28" s="14">
        <f t="shared" si="49"/>
        <v>0</v>
      </c>
      <c r="ED28" s="14">
        <f t="shared" si="50"/>
        <v>0</v>
      </c>
      <c r="EE28" s="14">
        <f t="shared" si="51"/>
        <v>0</v>
      </c>
      <c r="EF28" s="14">
        <f t="shared" si="52"/>
        <v>0</v>
      </c>
      <c r="EG28" s="14">
        <f t="shared" si="53"/>
        <v>0</v>
      </c>
      <c r="EH28" s="14">
        <f t="shared" si="54"/>
        <v>0</v>
      </c>
      <c r="EI28" s="14">
        <f t="shared" si="55"/>
        <v>0</v>
      </c>
      <c r="EJ28" s="17">
        <f>SUM(CV28:EI28)</f>
        <v>0</v>
      </c>
      <c r="EK28" s="11">
        <v>24</v>
      </c>
      <c r="EL28" s="12">
        <f>COUNTIF(EJ$21:EJ$120,$EK28)</f>
        <v>0</v>
      </c>
      <c r="EM28" s="14"/>
      <c r="EN28" s="13"/>
      <c r="EP28" s="2">
        <f t="shared" si="56"/>
        <v>0</v>
      </c>
      <c r="EQ28" s="24">
        <f t="shared" si="57"/>
        <v>0</v>
      </c>
      <c r="ER28" s="38"/>
      <c r="ES28" s="38"/>
    </row>
    <row r="29" spans="1:149" ht="12.75">
      <c r="A29" s="1">
        <v>29</v>
      </c>
      <c r="B29" s="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4"/>
      <c r="Y29" s="14"/>
      <c r="CU29" s="2">
        <f t="shared" si="15"/>
        <v>0</v>
      </c>
      <c r="CV29" s="14">
        <f t="shared" si="16"/>
        <v>0</v>
      </c>
      <c r="CW29" s="14">
        <f t="shared" si="17"/>
        <v>0</v>
      </c>
      <c r="CX29" s="14">
        <f t="shared" si="18"/>
        <v>0</v>
      </c>
      <c r="CY29" s="14">
        <f t="shared" si="19"/>
        <v>0</v>
      </c>
      <c r="CZ29" s="14">
        <f t="shared" si="20"/>
        <v>0</v>
      </c>
      <c r="DA29" s="14">
        <f t="shared" si="21"/>
        <v>0</v>
      </c>
      <c r="DB29" s="14">
        <f t="shared" si="22"/>
        <v>0</v>
      </c>
      <c r="DC29" s="14">
        <f t="shared" si="23"/>
        <v>0</v>
      </c>
      <c r="DD29" s="14">
        <f t="shared" si="24"/>
        <v>0</v>
      </c>
      <c r="DE29" s="14">
        <f t="shared" si="25"/>
        <v>0</v>
      </c>
      <c r="DF29" s="14">
        <f t="shared" si="26"/>
        <v>0</v>
      </c>
      <c r="DG29" s="14">
        <f t="shared" si="27"/>
        <v>0</v>
      </c>
      <c r="DH29" s="14">
        <f t="shared" si="28"/>
        <v>0</v>
      </c>
      <c r="DI29" s="14">
        <f t="shared" si="29"/>
        <v>0</v>
      </c>
      <c r="DJ29" s="14">
        <f t="shared" si="30"/>
        <v>0</v>
      </c>
      <c r="DK29" s="14">
        <f t="shared" si="31"/>
        <v>0</v>
      </c>
      <c r="DL29" s="14">
        <f t="shared" si="32"/>
        <v>0</v>
      </c>
      <c r="DM29" s="14">
        <f t="shared" si="33"/>
        <v>0</v>
      </c>
      <c r="DN29" s="14">
        <f t="shared" si="34"/>
        <v>0</v>
      </c>
      <c r="DO29" s="14">
        <f t="shared" si="35"/>
        <v>0</v>
      </c>
      <c r="DP29" s="14">
        <f t="shared" si="36"/>
        <v>0</v>
      </c>
      <c r="DQ29" s="14">
        <f t="shared" si="37"/>
        <v>0</v>
      </c>
      <c r="DR29" s="14">
        <f t="shared" si="38"/>
        <v>0</v>
      </c>
      <c r="DS29" s="14">
        <f t="shared" si="39"/>
        <v>0</v>
      </c>
      <c r="DT29" s="14">
        <f t="shared" si="40"/>
        <v>0</v>
      </c>
      <c r="DU29" s="14">
        <f t="shared" si="41"/>
        <v>0</v>
      </c>
      <c r="DV29" s="14">
        <f t="shared" si="42"/>
        <v>0</v>
      </c>
      <c r="DW29" s="14">
        <f t="shared" si="43"/>
        <v>0</v>
      </c>
      <c r="DX29" s="14">
        <f t="shared" si="44"/>
        <v>0</v>
      </c>
      <c r="DY29" s="14">
        <f t="shared" si="45"/>
        <v>0</v>
      </c>
      <c r="DZ29" s="14">
        <f t="shared" si="46"/>
        <v>0</v>
      </c>
      <c r="EA29" s="14">
        <f t="shared" si="47"/>
        <v>0</v>
      </c>
      <c r="EB29" s="14">
        <f t="shared" si="48"/>
        <v>0</v>
      </c>
      <c r="EC29" s="14">
        <f t="shared" si="49"/>
        <v>0</v>
      </c>
      <c r="ED29" s="14">
        <f t="shared" si="50"/>
        <v>0</v>
      </c>
      <c r="EE29" s="14">
        <f t="shared" si="51"/>
        <v>0</v>
      </c>
      <c r="EF29" s="14">
        <f t="shared" si="52"/>
        <v>0</v>
      </c>
      <c r="EG29" s="14">
        <f t="shared" si="53"/>
        <v>0</v>
      </c>
      <c r="EH29" s="14">
        <f t="shared" si="54"/>
        <v>0</v>
      </c>
      <c r="EI29" s="14">
        <f t="shared" si="55"/>
        <v>0</v>
      </c>
      <c r="EJ29" s="17">
        <f>SUM(CV29:EI29)</f>
        <v>0</v>
      </c>
      <c r="EK29" s="11">
        <v>25</v>
      </c>
      <c r="EL29" s="12">
        <f>COUNTIF(EJ$21:EJ$120,$EK29)</f>
        <v>0</v>
      </c>
      <c r="EM29" s="14"/>
      <c r="EN29" s="13"/>
      <c r="EP29" s="2">
        <f t="shared" si="56"/>
        <v>0</v>
      </c>
      <c r="EQ29" s="24">
        <f t="shared" si="57"/>
        <v>0</v>
      </c>
      <c r="ER29" s="38"/>
      <c r="ES29" s="38"/>
    </row>
    <row r="30" spans="1:149" ht="12.75">
      <c r="A30" s="1">
        <v>30</v>
      </c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CU30" s="2">
        <f t="shared" si="15"/>
        <v>0</v>
      </c>
      <c r="CV30" s="14">
        <f t="shared" si="16"/>
        <v>0</v>
      </c>
      <c r="CW30" s="14">
        <f t="shared" si="17"/>
        <v>0</v>
      </c>
      <c r="CX30" s="14">
        <f t="shared" si="18"/>
        <v>0</v>
      </c>
      <c r="CY30" s="14">
        <f t="shared" si="19"/>
        <v>0</v>
      </c>
      <c r="CZ30" s="14">
        <f t="shared" si="20"/>
        <v>0</v>
      </c>
      <c r="DA30" s="14">
        <f t="shared" si="21"/>
        <v>0</v>
      </c>
      <c r="DB30" s="14">
        <f t="shared" si="22"/>
        <v>0</v>
      </c>
      <c r="DC30" s="14">
        <f t="shared" si="23"/>
        <v>0</v>
      </c>
      <c r="DD30" s="14">
        <f t="shared" si="24"/>
        <v>0</v>
      </c>
      <c r="DE30" s="14">
        <f t="shared" si="25"/>
        <v>0</v>
      </c>
      <c r="DF30" s="14">
        <f t="shared" si="26"/>
        <v>0</v>
      </c>
      <c r="DG30" s="14">
        <f t="shared" si="27"/>
        <v>0</v>
      </c>
      <c r="DH30" s="14">
        <f t="shared" si="28"/>
        <v>0</v>
      </c>
      <c r="DI30" s="14">
        <f t="shared" si="29"/>
        <v>0</v>
      </c>
      <c r="DJ30" s="14">
        <f t="shared" si="30"/>
        <v>0</v>
      </c>
      <c r="DK30" s="14">
        <f t="shared" si="31"/>
        <v>0</v>
      </c>
      <c r="DL30" s="14">
        <f t="shared" si="32"/>
        <v>0</v>
      </c>
      <c r="DM30" s="14">
        <f t="shared" si="33"/>
        <v>0</v>
      </c>
      <c r="DN30" s="14">
        <f t="shared" si="34"/>
        <v>0</v>
      </c>
      <c r="DO30" s="14">
        <f t="shared" si="35"/>
        <v>0</v>
      </c>
      <c r="DP30" s="14">
        <f t="shared" si="36"/>
        <v>0</v>
      </c>
      <c r="DQ30" s="14">
        <f t="shared" si="37"/>
        <v>0</v>
      </c>
      <c r="DR30" s="14">
        <f t="shared" si="38"/>
        <v>0</v>
      </c>
      <c r="DS30" s="14">
        <f t="shared" si="39"/>
        <v>0</v>
      </c>
      <c r="DT30" s="14">
        <f t="shared" si="40"/>
        <v>0</v>
      </c>
      <c r="DU30" s="14">
        <f t="shared" si="41"/>
        <v>0</v>
      </c>
      <c r="DV30" s="14">
        <f t="shared" si="42"/>
        <v>0</v>
      </c>
      <c r="DW30" s="14">
        <f t="shared" si="43"/>
        <v>0</v>
      </c>
      <c r="DX30" s="14">
        <f t="shared" si="44"/>
        <v>0</v>
      </c>
      <c r="DY30" s="14">
        <f t="shared" si="45"/>
        <v>0</v>
      </c>
      <c r="DZ30" s="14">
        <f t="shared" si="46"/>
        <v>0</v>
      </c>
      <c r="EA30" s="14">
        <f t="shared" si="47"/>
        <v>0</v>
      </c>
      <c r="EB30" s="14">
        <f t="shared" si="48"/>
        <v>0</v>
      </c>
      <c r="EC30" s="14">
        <f t="shared" si="49"/>
        <v>0</v>
      </c>
      <c r="ED30" s="14">
        <f t="shared" si="50"/>
        <v>0</v>
      </c>
      <c r="EE30" s="14">
        <f t="shared" si="51"/>
        <v>0</v>
      </c>
      <c r="EF30" s="14">
        <f t="shared" si="52"/>
        <v>0</v>
      </c>
      <c r="EG30" s="14">
        <f t="shared" si="53"/>
        <v>0</v>
      </c>
      <c r="EH30" s="14">
        <f t="shared" si="54"/>
        <v>0</v>
      </c>
      <c r="EI30" s="14">
        <f t="shared" si="55"/>
        <v>0</v>
      </c>
      <c r="EJ30" s="17">
        <f>SUM(CV30:EI30)</f>
        <v>0</v>
      </c>
      <c r="EK30" s="11">
        <v>26</v>
      </c>
      <c r="EL30" s="12">
        <f>COUNTIF(EJ$21:EJ$120,$EK30)</f>
        <v>0</v>
      </c>
      <c r="EM30" s="14"/>
      <c r="EN30" s="13"/>
      <c r="EP30" s="2">
        <f t="shared" si="56"/>
        <v>0</v>
      </c>
      <c r="EQ30" s="24">
        <f t="shared" si="57"/>
        <v>0</v>
      </c>
      <c r="ER30" s="38"/>
      <c r="ES30" s="38"/>
    </row>
    <row r="31" spans="1:149" ht="12.75">
      <c r="A31" s="1">
        <v>31</v>
      </c>
      <c r="B31" s="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CU31" s="2">
        <f t="shared" si="15"/>
        <v>0</v>
      </c>
      <c r="CV31" s="14">
        <f t="shared" si="16"/>
        <v>0</v>
      </c>
      <c r="CW31" s="14">
        <f t="shared" si="17"/>
        <v>0</v>
      </c>
      <c r="CX31" s="14">
        <f t="shared" si="18"/>
        <v>0</v>
      </c>
      <c r="CY31" s="14">
        <f t="shared" si="19"/>
        <v>0</v>
      </c>
      <c r="CZ31" s="14">
        <f t="shared" si="20"/>
        <v>0</v>
      </c>
      <c r="DA31" s="14">
        <f t="shared" si="21"/>
        <v>0</v>
      </c>
      <c r="DB31" s="14">
        <f t="shared" si="22"/>
        <v>0</v>
      </c>
      <c r="DC31" s="14">
        <f t="shared" si="23"/>
        <v>0</v>
      </c>
      <c r="DD31" s="14">
        <f t="shared" si="24"/>
        <v>0</v>
      </c>
      <c r="DE31" s="14">
        <f t="shared" si="25"/>
        <v>0</v>
      </c>
      <c r="DF31" s="14">
        <f t="shared" si="26"/>
        <v>0</v>
      </c>
      <c r="DG31" s="14">
        <f t="shared" si="27"/>
        <v>0</v>
      </c>
      <c r="DH31" s="14">
        <f t="shared" si="28"/>
        <v>0</v>
      </c>
      <c r="DI31" s="14">
        <f t="shared" si="29"/>
        <v>0</v>
      </c>
      <c r="DJ31" s="14">
        <f t="shared" si="30"/>
        <v>0</v>
      </c>
      <c r="DK31" s="14">
        <f t="shared" si="31"/>
        <v>0</v>
      </c>
      <c r="DL31" s="14">
        <f t="shared" si="32"/>
        <v>0</v>
      </c>
      <c r="DM31" s="14">
        <f t="shared" si="33"/>
        <v>0</v>
      </c>
      <c r="DN31" s="14">
        <f t="shared" si="34"/>
        <v>0</v>
      </c>
      <c r="DO31" s="14">
        <f t="shared" si="35"/>
        <v>0</v>
      </c>
      <c r="DP31" s="14">
        <f t="shared" si="36"/>
        <v>0</v>
      </c>
      <c r="DQ31" s="14">
        <f t="shared" si="37"/>
        <v>0</v>
      </c>
      <c r="DR31" s="14">
        <f t="shared" si="38"/>
        <v>0</v>
      </c>
      <c r="DS31" s="14">
        <f t="shared" si="39"/>
        <v>0</v>
      </c>
      <c r="DT31" s="14">
        <f t="shared" si="40"/>
        <v>0</v>
      </c>
      <c r="DU31" s="14">
        <f t="shared" si="41"/>
        <v>0</v>
      </c>
      <c r="DV31" s="14">
        <f t="shared" si="42"/>
        <v>0</v>
      </c>
      <c r="DW31" s="14">
        <f t="shared" si="43"/>
        <v>0</v>
      </c>
      <c r="DX31" s="14">
        <f t="shared" si="44"/>
        <v>0</v>
      </c>
      <c r="DY31" s="14">
        <f t="shared" si="45"/>
        <v>0</v>
      </c>
      <c r="DZ31" s="14">
        <f t="shared" si="46"/>
        <v>0</v>
      </c>
      <c r="EA31" s="14">
        <f t="shared" si="47"/>
        <v>0</v>
      </c>
      <c r="EB31" s="14">
        <f t="shared" si="48"/>
        <v>0</v>
      </c>
      <c r="EC31" s="14">
        <f t="shared" si="49"/>
        <v>0</v>
      </c>
      <c r="ED31" s="14">
        <f t="shared" si="50"/>
        <v>0</v>
      </c>
      <c r="EE31" s="14">
        <f t="shared" si="51"/>
        <v>0</v>
      </c>
      <c r="EF31" s="14">
        <f t="shared" si="52"/>
        <v>0</v>
      </c>
      <c r="EG31" s="14">
        <f t="shared" si="53"/>
        <v>0</v>
      </c>
      <c r="EH31" s="14">
        <f t="shared" si="54"/>
        <v>0</v>
      </c>
      <c r="EI31" s="14">
        <f t="shared" si="55"/>
        <v>0</v>
      </c>
      <c r="EJ31" s="17">
        <f>SUM(CV31:EI31)</f>
        <v>0</v>
      </c>
      <c r="EK31" s="11">
        <v>27</v>
      </c>
      <c r="EL31" s="12">
        <f>COUNTIF(EJ$21:EJ$120,$EK31)</f>
        <v>0</v>
      </c>
      <c r="EM31" s="14"/>
      <c r="EN31" s="13"/>
      <c r="EP31" s="2">
        <f t="shared" si="56"/>
        <v>0</v>
      </c>
      <c r="EQ31" s="24">
        <f t="shared" si="57"/>
        <v>0</v>
      </c>
      <c r="ER31" s="38"/>
      <c r="ES31" s="38"/>
    </row>
    <row r="32" spans="1:149" ht="12.75">
      <c r="A32" s="1">
        <v>32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CU32" s="2">
        <f t="shared" si="15"/>
        <v>0</v>
      </c>
      <c r="CV32" s="14">
        <f t="shared" si="16"/>
        <v>0</v>
      </c>
      <c r="CW32" s="14">
        <f t="shared" si="17"/>
        <v>0</v>
      </c>
      <c r="CX32" s="14">
        <f t="shared" si="18"/>
        <v>0</v>
      </c>
      <c r="CY32" s="14">
        <f t="shared" si="19"/>
        <v>0</v>
      </c>
      <c r="CZ32" s="14">
        <f t="shared" si="20"/>
        <v>0</v>
      </c>
      <c r="DA32" s="14">
        <f t="shared" si="21"/>
        <v>0</v>
      </c>
      <c r="DB32" s="14">
        <f t="shared" si="22"/>
        <v>0</v>
      </c>
      <c r="DC32" s="14">
        <f t="shared" si="23"/>
        <v>0</v>
      </c>
      <c r="DD32" s="14">
        <f t="shared" si="24"/>
        <v>0</v>
      </c>
      <c r="DE32" s="14">
        <f t="shared" si="25"/>
        <v>0</v>
      </c>
      <c r="DF32" s="14">
        <f t="shared" si="26"/>
        <v>0</v>
      </c>
      <c r="DG32" s="14">
        <f t="shared" si="27"/>
        <v>0</v>
      </c>
      <c r="DH32" s="14">
        <f t="shared" si="28"/>
        <v>0</v>
      </c>
      <c r="DI32" s="14">
        <f t="shared" si="29"/>
        <v>0</v>
      </c>
      <c r="DJ32" s="14">
        <f t="shared" si="30"/>
        <v>0</v>
      </c>
      <c r="DK32" s="14">
        <f t="shared" si="31"/>
        <v>0</v>
      </c>
      <c r="DL32" s="14">
        <f t="shared" si="32"/>
        <v>0</v>
      </c>
      <c r="DM32" s="14">
        <f t="shared" si="33"/>
        <v>0</v>
      </c>
      <c r="DN32" s="14">
        <f t="shared" si="34"/>
        <v>0</v>
      </c>
      <c r="DO32" s="14">
        <f t="shared" si="35"/>
        <v>0</v>
      </c>
      <c r="DP32" s="14">
        <f t="shared" si="36"/>
        <v>0</v>
      </c>
      <c r="DQ32" s="14">
        <f t="shared" si="37"/>
        <v>0</v>
      </c>
      <c r="DR32" s="14">
        <f t="shared" si="38"/>
        <v>0</v>
      </c>
      <c r="DS32" s="14">
        <f t="shared" si="39"/>
        <v>0</v>
      </c>
      <c r="DT32" s="14">
        <f t="shared" si="40"/>
        <v>0</v>
      </c>
      <c r="DU32" s="14">
        <f t="shared" si="41"/>
        <v>0</v>
      </c>
      <c r="DV32" s="14">
        <f t="shared" si="42"/>
        <v>0</v>
      </c>
      <c r="DW32" s="14">
        <f t="shared" si="43"/>
        <v>0</v>
      </c>
      <c r="DX32" s="14">
        <f t="shared" si="44"/>
        <v>0</v>
      </c>
      <c r="DY32" s="14">
        <f t="shared" si="45"/>
        <v>0</v>
      </c>
      <c r="DZ32" s="14">
        <f t="shared" si="46"/>
        <v>0</v>
      </c>
      <c r="EA32" s="14">
        <f t="shared" si="47"/>
        <v>0</v>
      </c>
      <c r="EB32" s="14">
        <f t="shared" si="48"/>
        <v>0</v>
      </c>
      <c r="EC32" s="14">
        <f t="shared" si="49"/>
        <v>0</v>
      </c>
      <c r="ED32" s="14">
        <f t="shared" si="50"/>
        <v>0</v>
      </c>
      <c r="EE32" s="14">
        <f t="shared" si="51"/>
        <v>0</v>
      </c>
      <c r="EF32" s="14">
        <f t="shared" si="52"/>
        <v>0</v>
      </c>
      <c r="EG32" s="14">
        <f t="shared" si="53"/>
        <v>0</v>
      </c>
      <c r="EH32" s="14">
        <f t="shared" si="54"/>
        <v>0</v>
      </c>
      <c r="EI32" s="14">
        <f t="shared" si="55"/>
        <v>0</v>
      </c>
      <c r="EJ32" s="17">
        <f>SUM(CV32:EI32)</f>
        <v>0</v>
      </c>
      <c r="EK32" s="11">
        <v>28</v>
      </c>
      <c r="EL32" s="12">
        <f>COUNTIF(EJ$21:EJ$120,$EK32)</f>
        <v>0</v>
      </c>
      <c r="EM32" s="14"/>
      <c r="EN32" s="13"/>
      <c r="EP32" s="2">
        <f t="shared" si="56"/>
        <v>0</v>
      </c>
      <c r="EQ32" s="24">
        <f t="shared" si="57"/>
        <v>0</v>
      </c>
      <c r="ER32" s="38"/>
      <c r="ES32" s="38"/>
    </row>
    <row r="33" spans="1:149" ht="12.75">
      <c r="A33" s="1">
        <v>33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CU33" s="2">
        <f t="shared" si="15"/>
        <v>0</v>
      </c>
      <c r="CV33" s="14">
        <f t="shared" si="16"/>
        <v>0</v>
      </c>
      <c r="CW33" s="14">
        <f t="shared" si="17"/>
        <v>0</v>
      </c>
      <c r="CX33" s="14">
        <f t="shared" si="18"/>
        <v>0</v>
      </c>
      <c r="CY33" s="14">
        <f t="shared" si="19"/>
        <v>0</v>
      </c>
      <c r="CZ33" s="14">
        <f t="shared" si="20"/>
        <v>0</v>
      </c>
      <c r="DA33" s="14">
        <f t="shared" si="21"/>
        <v>0</v>
      </c>
      <c r="DB33" s="14">
        <f t="shared" si="22"/>
        <v>0</v>
      </c>
      <c r="DC33" s="14">
        <f t="shared" si="23"/>
        <v>0</v>
      </c>
      <c r="DD33" s="14">
        <f t="shared" si="24"/>
        <v>0</v>
      </c>
      <c r="DE33" s="14">
        <f t="shared" si="25"/>
        <v>0</v>
      </c>
      <c r="DF33" s="14">
        <f t="shared" si="26"/>
        <v>0</v>
      </c>
      <c r="DG33" s="14">
        <f t="shared" si="27"/>
        <v>0</v>
      </c>
      <c r="DH33" s="14">
        <f t="shared" si="28"/>
        <v>0</v>
      </c>
      <c r="DI33" s="14">
        <f t="shared" si="29"/>
        <v>0</v>
      </c>
      <c r="DJ33" s="14">
        <f t="shared" si="30"/>
        <v>0</v>
      </c>
      <c r="DK33" s="14">
        <f t="shared" si="31"/>
        <v>0</v>
      </c>
      <c r="DL33" s="14">
        <f t="shared" si="32"/>
        <v>0</v>
      </c>
      <c r="DM33" s="14">
        <f t="shared" si="33"/>
        <v>0</v>
      </c>
      <c r="DN33" s="14">
        <f t="shared" si="34"/>
        <v>0</v>
      </c>
      <c r="DO33" s="14">
        <f t="shared" si="35"/>
        <v>0</v>
      </c>
      <c r="DP33" s="14">
        <f t="shared" si="36"/>
        <v>0</v>
      </c>
      <c r="DQ33" s="14">
        <f t="shared" si="37"/>
        <v>0</v>
      </c>
      <c r="DR33" s="14">
        <f t="shared" si="38"/>
        <v>0</v>
      </c>
      <c r="DS33" s="14">
        <f t="shared" si="39"/>
        <v>0</v>
      </c>
      <c r="DT33" s="14">
        <f t="shared" si="40"/>
        <v>0</v>
      </c>
      <c r="DU33" s="14">
        <f t="shared" si="41"/>
        <v>0</v>
      </c>
      <c r="DV33" s="14">
        <f t="shared" si="42"/>
        <v>0</v>
      </c>
      <c r="DW33" s="14">
        <f t="shared" si="43"/>
        <v>0</v>
      </c>
      <c r="DX33" s="14">
        <f t="shared" si="44"/>
        <v>0</v>
      </c>
      <c r="DY33" s="14">
        <f t="shared" si="45"/>
        <v>0</v>
      </c>
      <c r="DZ33" s="14">
        <f t="shared" si="46"/>
        <v>0</v>
      </c>
      <c r="EA33" s="14">
        <f t="shared" si="47"/>
        <v>0</v>
      </c>
      <c r="EB33" s="14">
        <f t="shared" si="48"/>
        <v>0</v>
      </c>
      <c r="EC33" s="14">
        <f t="shared" si="49"/>
        <v>0</v>
      </c>
      <c r="ED33" s="14">
        <f t="shared" si="50"/>
        <v>0</v>
      </c>
      <c r="EE33" s="14">
        <f t="shared" si="51"/>
        <v>0</v>
      </c>
      <c r="EF33" s="14">
        <f t="shared" si="52"/>
        <v>0</v>
      </c>
      <c r="EG33" s="14">
        <f t="shared" si="53"/>
        <v>0</v>
      </c>
      <c r="EH33" s="14">
        <f t="shared" si="54"/>
        <v>0</v>
      </c>
      <c r="EI33" s="14">
        <f t="shared" si="55"/>
        <v>0</v>
      </c>
      <c r="EJ33" s="17">
        <f>SUM(CV33:EI33)</f>
        <v>0</v>
      </c>
      <c r="EK33" s="11">
        <v>29</v>
      </c>
      <c r="EL33" s="12">
        <f>COUNTIF(EJ$21:EJ$120,$EK33)</f>
        <v>0</v>
      </c>
      <c r="EM33" s="14"/>
      <c r="EN33" s="13"/>
      <c r="EP33" s="2">
        <f t="shared" si="56"/>
        <v>0</v>
      </c>
      <c r="EQ33" s="24">
        <f t="shared" si="57"/>
        <v>0</v>
      </c>
      <c r="ER33" s="38"/>
      <c r="ES33" s="38"/>
    </row>
    <row r="34" spans="1:149" ht="12.75">
      <c r="A34" s="1">
        <v>34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CU34" s="2">
        <f t="shared" si="15"/>
        <v>0</v>
      </c>
      <c r="CV34" s="14">
        <f t="shared" si="16"/>
        <v>0</v>
      </c>
      <c r="CW34" s="14">
        <f t="shared" si="17"/>
        <v>0</v>
      </c>
      <c r="CX34" s="14">
        <f t="shared" si="18"/>
        <v>0</v>
      </c>
      <c r="CY34" s="14">
        <f t="shared" si="19"/>
        <v>0</v>
      </c>
      <c r="CZ34" s="14">
        <f t="shared" si="20"/>
        <v>0</v>
      </c>
      <c r="DA34" s="14">
        <f t="shared" si="21"/>
        <v>0</v>
      </c>
      <c r="DB34" s="14">
        <f t="shared" si="22"/>
        <v>0</v>
      </c>
      <c r="DC34" s="14">
        <f t="shared" si="23"/>
        <v>0</v>
      </c>
      <c r="DD34" s="14">
        <f t="shared" si="24"/>
        <v>0</v>
      </c>
      <c r="DE34" s="14">
        <f t="shared" si="25"/>
        <v>0</v>
      </c>
      <c r="DF34" s="14">
        <f t="shared" si="26"/>
        <v>0</v>
      </c>
      <c r="DG34" s="14">
        <f t="shared" si="27"/>
        <v>0</v>
      </c>
      <c r="DH34" s="14">
        <f t="shared" si="28"/>
        <v>0</v>
      </c>
      <c r="DI34" s="14">
        <f t="shared" si="29"/>
        <v>0</v>
      </c>
      <c r="DJ34" s="14">
        <f t="shared" si="30"/>
        <v>0</v>
      </c>
      <c r="DK34" s="14">
        <f t="shared" si="31"/>
        <v>0</v>
      </c>
      <c r="DL34" s="14">
        <f t="shared" si="32"/>
        <v>0</v>
      </c>
      <c r="DM34" s="14">
        <f t="shared" si="33"/>
        <v>0</v>
      </c>
      <c r="DN34" s="14">
        <f t="shared" si="34"/>
        <v>0</v>
      </c>
      <c r="DO34" s="14">
        <f t="shared" si="35"/>
        <v>0</v>
      </c>
      <c r="DP34" s="14">
        <f t="shared" si="36"/>
        <v>0</v>
      </c>
      <c r="DQ34" s="14">
        <f t="shared" si="37"/>
        <v>0</v>
      </c>
      <c r="DR34" s="14">
        <f t="shared" si="38"/>
        <v>0</v>
      </c>
      <c r="DS34" s="14">
        <f t="shared" si="39"/>
        <v>0</v>
      </c>
      <c r="DT34" s="14">
        <f t="shared" si="40"/>
        <v>0</v>
      </c>
      <c r="DU34" s="14">
        <f t="shared" si="41"/>
        <v>0</v>
      </c>
      <c r="DV34" s="14">
        <f t="shared" si="42"/>
        <v>0</v>
      </c>
      <c r="DW34" s="14">
        <f t="shared" si="43"/>
        <v>0</v>
      </c>
      <c r="DX34" s="14">
        <f t="shared" si="44"/>
        <v>0</v>
      </c>
      <c r="DY34" s="14">
        <f t="shared" si="45"/>
        <v>0</v>
      </c>
      <c r="DZ34" s="14">
        <f t="shared" si="46"/>
        <v>0</v>
      </c>
      <c r="EA34" s="14">
        <f t="shared" si="47"/>
        <v>0</v>
      </c>
      <c r="EB34" s="14">
        <f t="shared" si="48"/>
        <v>0</v>
      </c>
      <c r="EC34" s="14">
        <f t="shared" si="49"/>
        <v>0</v>
      </c>
      <c r="ED34" s="14">
        <f t="shared" si="50"/>
        <v>0</v>
      </c>
      <c r="EE34" s="14">
        <f t="shared" si="51"/>
        <v>0</v>
      </c>
      <c r="EF34" s="14">
        <f t="shared" si="52"/>
        <v>0</v>
      </c>
      <c r="EG34" s="14">
        <f t="shared" si="53"/>
        <v>0</v>
      </c>
      <c r="EH34" s="14">
        <f t="shared" si="54"/>
        <v>0</v>
      </c>
      <c r="EI34" s="14">
        <f t="shared" si="55"/>
        <v>0</v>
      </c>
      <c r="EJ34" s="17">
        <f>SUM(CV34:EI34)</f>
        <v>0</v>
      </c>
      <c r="EK34" s="11">
        <v>30</v>
      </c>
      <c r="EL34" s="12">
        <f>COUNTIF(EJ$21:EJ$120,$EK34)</f>
        <v>0</v>
      </c>
      <c r="EM34" s="14"/>
      <c r="EN34" s="13"/>
      <c r="EP34" s="2">
        <f t="shared" si="56"/>
        <v>0</v>
      </c>
      <c r="EQ34" s="24">
        <f t="shared" si="57"/>
        <v>0</v>
      </c>
      <c r="ER34" s="38"/>
      <c r="ES34" s="38"/>
    </row>
    <row r="35" spans="1:149" ht="12.75">
      <c r="A35" s="1">
        <v>35</v>
      </c>
      <c r="B35" s="2"/>
      <c r="C35" s="14"/>
      <c r="D35" s="14"/>
      <c r="CU35" s="2">
        <f t="shared" si="15"/>
        <v>0</v>
      </c>
      <c r="CV35" s="14">
        <f t="shared" si="16"/>
        <v>0</v>
      </c>
      <c r="CW35" s="14">
        <f t="shared" si="17"/>
        <v>0</v>
      </c>
      <c r="CX35" s="14">
        <f t="shared" si="18"/>
        <v>0</v>
      </c>
      <c r="CY35" s="14">
        <f t="shared" si="19"/>
        <v>0</v>
      </c>
      <c r="CZ35" s="14">
        <f t="shared" si="20"/>
        <v>0</v>
      </c>
      <c r="DA35" s="14">
        <f t="shared" si="21"/>
        <v>0</v>
      </c>
      <c r="DB35" s="14">
        <f t="shared" si="22"/>
        <v>0</v>
      </c>
      <c r="DC35" s="14">
        <f t="shared" si="23"/>
        <v>0</v>
      </c>
      <c r="DD35" s="14">
        <f t="shared" si="24"/>
        <v>0</v>
      </c>
      <c r="DE35" s="14">
        <f t="shared" si="25"/>
        <v>0</v>
      </c>
      <c r="DF35" s="14">
        <f t="shared" si="26"/>
        <v>0</v>
      </c>
      <c r="DG35" s="14">
        <f t="shared" si="27"/>
        <v>0</v>
      </c>
      <c r="DH35" s="14">
        <f t="shared" si="28"/>
        <v>0</v>
      </c>
      <c r="DI35" s="14">
        <f t="shared" si="29"/>
        <v>0</v>
      </c>
      <c r="DJ35" s="14">
        <f t="shared" si="30"/>
        <v>0</v>
      </c>
      <c r="DK35" s="14">
        <f t="shared" si="31"/>
        <v>0</v>
      </c>
      <c r="DL35" s="14">
        <f t="shared" si="32"/>
        <v>0</v>
      </c>
      <c r="DM35" s="14">
        <f t="shared" si="33"/>
        <v>0</v>
      </c>
      <c r="DN35" s="14">
        <f t="shared" si="34"/>
        <v>0</v>
      </c>
      <c r="DO35" s="14">
        <f t="shared" si="35"/>
        <v>0</v>
      </c>
      <c r="DP35" s="14">
        <f t="shared" si="36"/>
        <v>0</v>
      </c>
      <c r="DQ35" s="14">
        <f t="shared" si="37"/>
        <v>0</v>
      </c>
      <c r="DR35" s="14">
        <f t="shared" si="38"/>
        <v>0</v>
      </c>
      <c r="DS35" s="14">
        <f t="shared" si="39"/>
        <v>0</v>
      </c>
      <c r="DT35" s="14">
        <f t="shared" si="40"/>
        <v>0</v>
      </c>
      <c r="DU35" s="14">
        <f t="shared" si="41"/>
        <v>0</v>
      </c>
      <c r="DV35" s="14">
        <f t="shared" si="42"/>
        <v>0</v>
      </c>
      <c r="DW35" s="14">
        <f t="shared" si="43"/>
        <v>0</v>
      </c>
      <c r="DX35" s="14">
        <f t="shared" si="44"/>
        <v>0</v>
      </c>
      <c r="DY35" s="14">
        <f t="shared" si="45"/>
        <v>0</v>
      </c>
      <c r="DZ35" s="14">
        <f t="shared" si="46"/>
        <v>0</v>
      </c>
      <c r="EA35" s="14">
        <f t="shared" si="47"/>
        <v>0</v>
      </c>
      <c r="EB35" s="14">
        <f t="shared" si="48"/>
        <v>0</v>
      </c>
      <c r="EC35" s="14">
        <f t="shared" si="49"/>
        <v>0</v>
      </c>
      <c r="ED35" s="14">
        <f t="shared" si="50"/>
        <v>0</v>
      </c>
      <c r="EE35" s="14">
        <f t="shared" si="51"/>
        <v>0</v>
      </c>
      <c r="EF35" s="14">
        <f t="shared" si="52"/>
        <v>0</v>
      </c>
      <c r="EG35" s="14">
        <f t="shared" si="53"/>
        <v>0</v>
      </c>
      <c r="EH35" s="14">
        <f t="shared" si="54"/>
        <v>0</v>
      </c>
      <c r="EI35" s="14">
        <f t="shared" si="55"/>
        <v>0</v>
      </c>
      <c r="EJ35" s="17">
        <f>SUM(CV35:EI35)</f>
        <v>0</v>
      </c>
      <c r="EK35" s="11">
        <v>31</v>
      </c>
      <c r="EL35" s="12">
        <f>COUNTIF(EJ$21:EJ$120,$EK35)</f>
        <v>0</v>
      </c>
      <c r="EP35" s="2">
        <f t="shared" si="56"/>
        <v>0</v>
      </c>
      <c r="EQ35" s="24">
        <f t="shared" si="57"/>
        <v>0</v>
      </c>
      <c r="ER35" s="38"/>
      <c r="ES35" s="38"/>
    </row>
    <row r="36" spans="1:149" ht="12.75">
      <c r="A36" s="1">
        <v>36</v>
      </c>
      <c r="B36" s="2"/>
      <c r="C36" s="14"/>
      <c r="D36" s="14"/>
      <c r="CU36" s="2">
        <f t="shared" si="15"/>
        <v>0</v>
      </c>
      <c r="CV36" s="14">
        <f t="shared" si="16"/>
        <v>0</v>
      </c>
      <c r="CW36" s="14">
        <f t="shared" si="17"/>
        <v>0</v>
      </c>
      <c r="CX36" s="14">
        <f t="shared" si="18"/>
        <v>0</v>
      </c>
      <c r="CY36" s="14">
        <f t="shared" si="19"/>
        <v>0</v>
      </c>
      <c r="CZ36" s="14">
        <f t="shared" si="20"/>
        <v>0</v>
      </c>
      <c r="DA36" s="14">
        <f t="shared" si="21"/>
        <v>0</v>
      </c>
      <c r="DB36" s="14">
        <f t="shared" si="22"/>
        <v>0</v>
      </c>
      <c r="DC36" s="14">
        <f t="shared" si="23"/>
        <v>0</v>
      </c>
      <c r="DD36" s="14">
        <f t="shared" si="24"/>
        <v>0</v>
      </c>
      <c r="DE36" s="14">
        <f t="shared" si="25"/>
        <v>0</v>
      </c>
      <c r="DF36" s="14">
        <f t="shared" si="26"/>
        <v>0</v>
      </c>
      <c r="DG36" s="14">
        <f t="shared" si="27"/>
        <v>0</v>
      </c>
      <c r="DH36" s="14">
        <f t="shared" si="28"/>
        <v>0</v>
      </c>
      <c r="DI36" s="14">
        <f t="shared" si="29"/>
        <v>0</v>
      </c>
      <c r="DJ36" s="14">
        <f t="shared" si="30"/>
        <v>0</v>
      </c>
      <c r="DK36" s="14">
        <f t="shared" si="31"/>
        <v>0</v>
      </c>
      <c r="DL36" s="14">
        <f t="shared" si="32"/>
        <v>0</v>
      </c>
      <c r="DM36" s="14">
        <f t="shared" si="33"/>
        <v>0</v>
      </c>
      <c r="DN36" s="14">
        <f t="shared" si="34"/>
        <v>0</v>
      </c>
      <c r="DO36" s="14">
        <f t="shared" si="35"/>
        <v>0</v>
      </c>
      <c r="DP36" s="14">
        <f t="shared" si="36"/>
        <v>0</v>
      </c>
      <c r="DQ36" s="14">
        <f t="shared" si="37"/>
        <v>0</v>
      </c>
      <c r="DR36" s="14">
        <f t="shared" si="38"/>
        <v>0</v>
      </c>
      <c r="DS36" s="14">
        <f t="shared" si="39"/>
        <v>0</v>
      </c>
      <c r="DT36" s="14">
        <f t="shared" si="40"/>
        <v>0</v>
      </c>
      <c r="DU36" s="14">
        <f t="shared" si="41"/>
        <v>0</v>
      </c>
      <c r="DV36" s="14">
        <f t="shared" si="42"/>
        <v>0</v>
      </c>
      <c r="DW36" s="14">
        <f t="shared" si="43"/>
        <v>0</v>
      </c>
      <c r="DX36" s="14">
        <f t="shared" si="44"/>
        <v>0</v>
      </c>
      <c r="DY36" s="14">
        <f t="shared" si="45"/>
        <v>0</v>
      </c>
      <c r="DZ36" s="14">
        <f t="shared" si="46"/>
        <v>0</v>
      </c>
      <c r="EA36" s="14">
        <f t="shared" si="47"/>
        <v>0</v>
      </c>
      <c r="EB36" s="14">
        <f t="shared" si="48"/>
        <v>0</v>
      </c>
      <c r="EC36" s="14">
        <f t="shared" si="49"/>
        <v>0</v>
      </c>
      <c r="ED36" s="14">
        <f t="shared" si="50"/>
        <v>0</v>
      </c>
      <c r="EE36" s="14">
        <f t="shared" si="51"/>
        <v>0</v>
      </c>
      <c r="EF36" s="14">
        <f t="shared" si="52"/>
        <v>0</v>
      </c>
      <c r="EG36" s="14">
        <f t="shared" si="53"/>
        <v>0</v>
      </c>
      <c r="EH36" s="14">
        <f t="shared" si="54"/>
        <v>0</v>
      </c>
      <c r="EI36" s="14">
        <f t="shared" si="55"/>
        <v>0</v>
      </c>
      <c r="EJ36" s="17">
        <f>SUM(CV36:EI36)</f>
        <v>0</v>
      </c>
      <c r="EK36" s="11">
        <v>32</v>
      </c>
      <c r="EL36" s="12">
        <f>COUNTIF(EJ$21:EJ$120,$EK36)</f>
        <v>0</v>
      </c>
      <c r="EP36" s="2">
        <f t="shared" si="56"/>
        <v>0</v>
      </c>
      <c r="EQ36" s="24">
        <f t="shared" si="57"/>
        <v>0</v>
      </c>
      <c r="ER36" s="38"/>
      <c r="ES36" s="38"/>
    </row>
    <row r="37" spans="1:149" ht="12.75">
      <c r="A37" s="1">
        <v>37</v>
      </c>
      <c r="B37" s="2"/>
      <c r="C37" s="14"/>
      <c r="D37" s="14"/>
      <c r="CU37" s="2">
        <f t="shared" si="15"/>
        <v>0</v>
      </c>
      <c r="CV37" s="14">
        <f t="shared" si="16"/>
        <v>0</v>
      </c>
      <c r="CW37" s="14">
        <f t="shared" si="17"/>
        <v>0</v>
      </c>
      <c r="CX37" s="14">
        <f t="shared" si="18"/>
        <v>0</v>
      </c>
      <c r="CY37" s="14">
        <f t="shared" si="19"/>
        <v>0</v>
      </c>
      <c r="CZ37" s="14">
        <f t="shared" si="20"/>
        <v>0</v>
      </c>
      <c r="DA37" s="14">
        <f t="shared" si="21"/>
        <v>0</v>
      </c>
      <c r="DB37" s="14">
        <f t="shared" si="22"/>
        <v>0</v>
      </c>
      <c r="DC37" s="14">
        <f t="shared" si="23"/>
        <v>0</v>
      </c>
      <c r="DD37" s="14">
        <f t="shared" si="24"/>
        <v>0</v>
      </c>
      <c r="DE37" s="14">
        <f t="shared" si="25"/>
        <v>0</v>
      </c>
      <c r="DF37" s="14">
        <f t="shared" si="26"/>
        <v>0</v>
      </c>
      <c r="DG37" s="14">
        <f t="shared" si="27"/>
        <v>0</v>
      </c>
      <c r="DH37" s="14">
        <f t="shared" si="28"/>
        <v>0</v>
      </c>
      <c r="DI37" s="14">
        <f t="shared" si="29"/>
        <v>0</v>
      </c>
      <c r="DJ37" s="14">
        <f t="shared" si="30"/>
        <v>0</v>
      </c>
      <c r="DK37" s="14">
        <f t="shared" si="31"/>
        <v>0</v>
      </c>
      <c r="DL37" s="14">
        <f t="shared" si="32"/>
        <v>0</v>
      </c>
      <c r="DM37" s="14">
        <f t="shared" si="33"/>
        <v>0</v>
      </c>
      <c r="DN37" s="14">
        <f t="shared" si="34"/>
        <v>0</v>
      </c>
      <c r="DO37" s="14">
        <f t="shared" si="35"/>
        <v>0</v>
      </c>
      <c r="DP37" s="14">
        <f t="shared" si="36"/>
        <v>0</v>
      </c>
      <c r="DQ37" s="14">
        <f t="shared" si="37"/>
        <v>0</v>
      </c>
      <c r="DR37" s="14">
        <f t="shared" si="38"/>
        <v>0</v>
      </c>
      <c r="DS37" s="14">
        <f t="shared" si="39"/>
        <v>0</v>
      </c>
      <c r="DT37" s="14">
        <f t="shared" si="40"/>
        <v>0</v>
      </c>
      <c r="DU37" s="14">
        <f t="shared" si="41"/>
        <v>0</v>
      </c>
      <c r="DV37" s="14">
        <f t="shared" si="42"/>
        <v>0</v>
      </c>
      <c r="DW37" s="14">
        <f t="shared" si="43"/>
        <v>0</v>
      </c>
      <c r="DX37" s="14">
        <f t="shared" si="44"/>
        <v>0</v>
      </c>
      <c r="DY37" s="14">
        <f t="shared" si="45"/>
        <v>0</v>
      </c>
      <c r="DZ37" s="14">
        <f t="shared" si="46"/>
        <v>0</v>
      </c>
      <c r="EA37" s="14">
        <f t="shared" si="47"/>
        <v>0</v>
      </c>
      <c r="EB37" s="14">
        <f t="shared" si="48"/>
        <v>0</v>
      </c>
      <c r="EC37" s="14">
        <f t="shared" si="49"/>
        <v>0</v>
      </c>
      <c r="ED37" s="14">
        <f t="shared" si="50"/>
        <v>0</v>
      </c>
      <c r="EE37" s="14">
        <f t="shared" si="51"/>
        <v>0</v>
      </c>
      <c r="EF37" s="14">
        <f t="shared" si="52"/>
        <v>0</v>
      </c>
      <c r="EG37" s="14">
        <f t="shared" si="53"/>
        <v>0</v>
      </c>
      <c r="EH37" s="14">
        <f t="shared" si="54"/>
        <v>0</v>
      </c>
      <c r="EI37" s="14">
        <f t="shared" si="55"/>
        <v>0</v>
      </c>
      <c r="EJ37" s="17">
        <f>SUM(CV37:EI37)</f>
        <v>0</v>
      </c>
      <c r="EK37" s="11">
        <v>33</v>
      </c>
      <c r="EL37" s="12">
        <f>COUNTIF(EJ$21:EJ$120,$EK37)</f>
        <v>0</v>
      </c>
      <c r="EP37" s="2">
        <f t="shared" si="56"/>
        <v>0</v>
      </c>
      <c r="EQ37" s="24">
        <f t="shared" si="57"/>
        <v>0</v>
      </c>
      <c r="ER37" s="38"/>
      <c r="ES37" s="38"/>
    </row>
    <row r="38" spans="1:149" ht="12.75">
      <c r="A38" s="1">
        <v>38</v>
      </c>
      <c r="B38" s="2"/>
      <c r="C38" s="14"/>
      <c r="D38" s="14"/>
      <c r="CU38" s="2">
        <f t="shared" si="15"/>
        <v>0</v>
      </c>
      <c r="CV38" s="14">
        <f t="shared" si="16"/>
        <v>0</v>
      </c>
      <c r="CW38" s="14">
        <f t="shared" si="17"/>
        <v>0</v>
      </c>
      <c r="CX38" s="14">
        <f t="shared" si="18"/>
        <v>0</v>
      </c>
      <c r="CY38" s="14">
        <f t="shared" si="19"/>
        <v>0</v>
      </c>
      <c r="CZ38" s="14">
        <f t="shared" si="20"/>
        <v>0</v>
      </c>
      <c r="DA38" s="14">
        <f t="shared" si="21"/>
        <v>0</v>
      </c>
      <c r="DB38" s="14">
        <f t="shared" si="22"/>
        <v>0</v>
      </c>
      <c r="DC38" s="14">
        <f t="shared" si="23"/>
        <v>0</v>
      </c>
      <c r="DD38" s="14">
        <f t="shared" si="24"/>
        <v>0</v>
      </c>
      <c r="DE38" s="14">
        <f t="shared" si="25"/>
        <v>0</v>
      </c>
      <c r="DF38" s="14">
        <f t="shared" si="26"/>
        <v>0</v>
      </c>
      <c r="DG38" s="14">
        <f t="shared" si="27"/>
        <v>0</v>
      </c>
      <c r="DH38" s="14">
        <f t="shared" si="28"/>
        <v>0</v>
      </c>
      <c r="DI38" s="14">
        <f t="shared" si="29"/>
        <v>0</v>
      </c>
      <c r="DJ38" s="14">
        <f t="shared" si="30"/>
        <v>0</v>
      </c>
      <c r="DK38" s="14">
        <f t="shared" si="31"/>
        <v>0</v>
      </c>
      <c r="DL38" s="14">
        <f t="shared" si="32"/>
        <v>0</v>
      </c>
      <c r="DM38" s="14">
        <f t="shared" si="33"/>
        <v>0</v>
      </c>
      <c r="DN38" s="14">
        <f t="shared" si="34"/>
        <v>0</v>
      </c>
      <c r="DO38" s="14">
        <f t="shared" si="35"/>
        <v>0</v>
      </c>
      <c r="DP38" s="14">
        <f t="shared" si="36"/>
        <v>0</v>
      </c>
      <c r="DQ38" s="14">
        <f t="shared" si="37"/>
        <v>0</v>
      </c>
      <c r="DR38" s="14">
        <f t="shared" si="38"/>
        <v>0</v>
      </c>
      <c r="DS38" s="14">
        <f t="shared" si="39"/>
        <v>0</v>
      </c>
      <c r="DT38" s="14">
        <f t="shared" si="40"/>
        <v>0</v>
      </c>
      <c r="DU38" s="14">
        <f t="shared" si="41"/>
        <v>0</v>
      </c>
      <c r="DV38" s="14">
        <f t="shared" si="42"/>
        <v>0</v>
      </c>
      <c r="DW38" s="14">
        <f t="shared" si="43"/>
        <v>0</v>
      </c>
      <c r="DX38" s="14">
        <f t="shared" si="44"/>
        <v>0</v>
      </c>
      <c r="DY38" s="14">
        <f t="shared" si="45"/>
        <v>0</v>
      </c>
      <c r="DZ38" s="14">
        <f t="shared" si="46"/>
        <v>0</v>
      </c>
      <c r="EA38" s="14">
        <f t="shared" si="47"/>
        <v>0</v>
      </c>
      <c r="EB38" s="14">
        <f t="shared" si="48"/>
        <v>0</v>
      </c>
      <c r="EC38" s="14">
        <f t="shared" si="49"/>
        <v>0</v>
      </c>
      <c r="ED38" s="14">
        <f t="shared" si="50"/>
        <v>0</v>
      </c>
      <c r="EE38" s="14">
        <f t="shared" si="51"/>
        <v>0</v>
      </c>
      <c r="EF38" s="14">
        <f t="shared" si="52"/>
        <v>0</v>
      </c>
      <c r="EG38" s="14">
        <f t="shared" si="53"/>
        <v>0</v>
      </c>
      <c r="EH38" s="14">
        <f t="shared" si="54"/>
        <v>0</v>
      </c>
      <c r="EI38" s="14">
        <f t="shared" si="55"/>
        <v>0</v>
      </c>
      <c r="EJ38" s="17">
        <f>SUM(CV38:EI38)</f>
        <v>0</v>
      </c>
      <c r="EK38" s="11">
        <v>34</v>
      </c>
      <c r="EL38" s="12">
        <f>COUNTIF(EJ$21:EJ$120,$EK38)</f>
        <v>0</v>
      </c>
      <c r="EP38" s="2">
        <f t="shared" si="56"/>
        <v>0</v>
      </c>
      <c r="EQ38" s="24">
        <f t="shared" si="57"/>
        <v>0</v>
      </c>
      <c r="ER38" s="38"/>
      <c r="ES38" s="38"/>
    </row>
    <row r="39" spans="1:149" ht="12.75">
      <c r="A39" s="1">
        <v>39</v>
      </c>
      <c r="B39" s="2"/>
      <c r="C39" s="14"/>
      <c r="D39" s="14"/>
      <c r="CU39" s="2">
        <f t="shared" si="15"/>
        <v>0</v>
      </c>
      <c r="CV39" s="14">
        <f t="shared" si="16"/>
        <v>0</v>
      </c>
      <c r="CW39" s="14">
        <f t="shared" si="17"/>
        <v>0</v>
      </c>
      <c r="CX39" s="14">
        <f t="shared" si="18"/>
        <v>0</v>
      </c>
      <c r="CY39" s="14">
        <f t="shared" si="19"/>
        <v>0</v>
      </c>
      <c r="CZ39" s="14">
        <f t="shared" si="20"/>
        <v>0</v>
      </c>
      <c r="DA39" s="14">
        <f t="shared" si="21"/>
        <v>0</v>
      </c>
      <c r="DB39" s="14">
        <f t="shared" si="22"/>
        <v>0</v>
      </c>
      <c r="DC39" s="14">
        <f t="shared" si="23"/>
        <v>0</v>
      </c>
      <c r="DD39" s="14">
        <f t="shared" si="24"/>
        <v>0</v>
      </c>
      <c r="DE39" s="14">
        <f t="shared" si="25"/>
        <v>0</v>
      </c>
      <c r="DF39" s="14">
        <f t="shared" si="26"/>
        <v>0</v>
      </c>
      <c r="DG39" s="14">
        <f t="shared" si="27"/>
        <v>0</v>
      </c>
      <c r="DH39" s="14">
        <f t="shared" si="28"/>
        <v>0</v>
      </c>
      <c r="DI39" s="14">
        <f t="shared" si="29"/>
        <v>0</v>
      </c>
      <c r="DJ39" s="14">
        <f t="shared" si="30"/>
        <v>0</v>
      </c>
      <c r="DK39" s="14">
        <f t="shared" si="31"/>
        <v>0</v>
      </c>
      <c r="DL39" s="14">
        <f t="shared" si="32"/>
        <v>0</v>
      </c>
      <c r="DM39" s="14">
        <f t="shared" si="33"/>
        <v>0</v>
      </c>
      <c r="DN39" s="14">
        <f t="shared" si="34"/>
        <v>0</v>
      </c>
      <c r="DO39" s="14">
        <f t="shared" si="35"/>
        <v>0</v>
      </c>
      <c r="DP39" s="14">
        <f t="shared" si="36"/>
        <v>0</v>
      </c>
      <c r="DQ39" s="14">
        <f t="shared" si="37"/>
        <v>0</v>
      </c>
      <c r="DR39" s="14">
        <f t="shared" si="38"/>
        <v>0</v>
      </c>
      <c r="DS39" s="14">
        <f t="shared" si="39"/>
        <v>0</v>
      </c>
      <c r="DT39" s="14">
        <f t="shared" si="40"/>
        <v>0</v>
      </c>
      <c r="DU39" s="14">
        <f t="shared" si="41"/>
        <v>0</v>
      </c>
      <c r="DV39" s="14">
        <f t="shared" si="42"/>
        <v>0</v>
      </c>
      <c r="DW39" s="14">
        <f t="shared" si="43"/>
        <v>0</v>
      </c>
      <c r="DX39" s="14">
        <f t="shared" si="44"/>
        <v>0</v>
      </c>
      <c r="DY39" s="14">
        <f t="shared" si="45"/>
        <v>0</v>
      </c>
      <c r="DZ39" s="14">
        <f t="shared" si="46"/>
        <v>0</v>
      </c>
      <c r="EA39" s="14">
        <f t="shared" si="47"/>
        <v>0</v>
      </c>
      <c r="EB39" s="14">
        <f t="shared" si="48"/>
        <v>0</v>
      </c>
      <c r="EC39" s="14">
        <f t="shared" si="49"/>
        <v>0</v>
      </c>
      <c r="ED39" s="14">
        <f t="shared" si="50"/>
        <v>0</v>
      </c>
      <c r="EE39" s="14">
        <f t="shared" si="51"/>
        <v>0</v>
      </c>
      <c r="EF39" s="14">
        <f t="shared" si="52"/>
        <v>0</v>
      </c>
      <c r="EG39" s="14">
        <f t="shared" si="53"/>
        <v>0</v>
      </c>
      <c r="EH39" s="14">
        <f t="shared" si="54"/>
        <v>0</v>
      </c>
      <c r="EI39" s="14">
        <f t="shared" si="55"/>
        <v>0</v>
      </c>
      <c r="EJ39" s="17">
        <f>SUM(CV39:EI39)</f>
        <v>0</v>
      </c>
      <c r="EK39" s="11">
        <v>35</v>
      </c>
      <c r="EL39" s="12">
        <f>COUNTIF(EJ$21:EJ$120,$EK39)</f>
        <v>0</v>
      </c>
      <c r="EP39" s="2">
        <f t="shared" si="56"/>
        <v>0</v>
      </c>
      <c r="EQ39" s="24">
        <f t="shared" si="57"/>
        <v>0</v>
      </c>
      <c r="ER39" s="38"/>
      <c r="ES39" s="38"/>
    </row>
    <row r="40" spans="1:149" ht="12.75">
      <c r="A40" s="1">
        <v>40</v>
      </c>
      <c r="B40" s="2"/>
      <c r="C40" s="14"/>
      <c r="D40" s="14"/>
      <c r="CU40" s="2">
        <f t="shared" si="15"/>
        <v>0</v>
      </c>
      <c r="CV40" s="14">
        <f t="shared" si="16"/>
        <v>0</v>
      </c>
      <c r="CW40" s="14">
        <f t="shared" si="17"/>
        <v>0</v>
      </c>
      <c r="CX40" s="14">
        <f t="shared" si="18"/>
        <v>0</v>
      </c>
      <c r="CY40" s="14">
        <f t="shared" si="19"/>
        <v>0</v>
      </c>
      <c r="CZ40" s="14">
        <f t="shared" si="20"/>
        <v>0</v>
      </c>
      <c r="DA40" s="14">
        <f t="shared" si="21"/>
        <v>0</v>
      </c>
      <c r="DB40" s="14">
        <f t="shared" si="22"/>
        <v>0</v>
      </c>
      <c r="DC40" s="14">
        <f t="shared" si="23"/>
        <v>0</v>
      </c>
      <c r="DD40" s="14">
        <f t="shared" si="24"/>
        <v>0</v>
      </c>
      <c r="DE40" s="14">
        <f t="shared" si="25"/>
        <v>0</v>
      </c>
      <c r="DF40" s="14">
        <f t="shared" si="26"/>
        <v>0</v>
      </c>
      <c r="DG40" s="14">
        <f t="shared" si="27"/>
        <v>0</v>
      </c>
      <c r="DH40" s="14">
        <f t="shared" si="28"/>
        <v>0</v>
      </c>
      <c r="DI40" s="14">
        <f t="shared" si="29"/>
        <v>0</v>
      </c>
      <c r="DJ40" s="14">
        <f t="shared" si="30"/>
        <v>0</v>
      </c>
      <c r="DK40" s="14">
        <f t="shared" si="31"/>
        <v>0</v>
      </c>
      <c r="DL40" s="14">
        <f t="shared" si="32"/>
        <v>0</v>
      </c>
      <c r="DM40" s="14">
        <f t="shared" si="33"/>
        <v>0</v>
      </c>
      <c r="DN40" s="14">
        <f t="shared" si="34"/>
        <v>0</v>
      </c>
      <c r="DO40" s="14">
        <f t="shared" si="35"/>
        <v>0</v>
      </c>
      <c r="DP40" s="14">
        <f t="shared" si="36"/>
        <v>0</v>
      </c>
      <c r="DQ40" s="14">
        <f t="shared" si="37"/>
        <v>0</v>
      </c>
      <c r="DR40" s="14">
        <f t="shared" si="38"/>
        <v>0</v>
      </c>
      <c r="DS40" s="14">
        <f t="shared" si="39"/>
        <v>0</v>
      </c>
      <c r="DT40" s="14">
        <f t="shared" si="40"/>
        <v>0</v>
      </c>
      <c r="DU40" s="14">
        <f t="shared" si="41"/>
        <v>0</v>
      </c>
      <c r="DV40" s="14">
        <f t="shared" si="42"/>
        <v>0</v>
      </c>
      <c r="DW40" s="14">
        <f t="shared" si="43"/>
        <v>0</v>
      </c>
      <c r="DX40" s="14">
        <f t="shared" si="44"/>
        <v>0</v>
      </c>
      <c r="DY40" s="14">
        <f t="shared" si="45"/>
        <v>0</v>
      </c>
      <c r="DZ40" s="14">
        <f t="shared" si="46"/>
        <v>0</v>
      </c>
      <c r="EA40" s="14">
        <f t="shared" si="47"/>
        <v>0</v>
      </c>
      <c r="EB40" s="14">
        <f t="shared" si="48"/>
        <v>0</v>
      </c>
      <c r="EC40" s="14">
        <f t="shared" si="49"/>
        <v>0</v>
      </c>
      <c r="ED40" s="14">
        <f t="shared" si="50"/>
        <v>0</v>
      </c>
      <c r="EE40" s="14">
        <f t="shared" si="51"/>
        <v>0</v>
      </c>
      <c r="EF40" s="14">
        <f t="shared" si="52"/>
        <v>0</v>
      </c>
      <c r="EG40" s="14">
        <f t="shared" si="53"/>
        <v>0</v>
      </c>
      <c r="EH40" s="14">
        <f t="shared" si="54"/>
        <v>0</v>
      </c>
      <c r="EI40" s="14">
        <f t="shared" si="55"/>
        <v>0</v>
      </c>
      <c r="EJ40" s="17">
        <f>SUM(CV40:EI40)</f>
        <v>0</v>
      </c>
      <c r="EK40" s="11">
        <v>36</v>
      </c>
      <c r="EL40" s="12">
        <f>COUNTIF(EJ$21:EJ$120,$EK40)</f>
        <v>0</v>
      </c>
      <c r="EP40" s="2">
        <f t="shared" si="56"/>
        <v>0</v>
      </c>
      <c r="EQ40" s="24">
        <f t="shared" si="57"/>
        <v>0</v>
      </c>
      <c r="ER40" s="38"/>
      <c r="ES40" s="38"/>
    </row>
    <row r="41" spans="1:149" ht="12.75">
      <c r="A41" s="1">
        <v>41</v>
      </c>
      <c r="B41" s="2"/>
      <c r="C41" s="14"/>
      <c r="D41" s="14"/>
      <c r="CU41" s="2">
        <f t="shared" si="15"/>
        <v>0</v>
      </c>
      <c r="CV41" s="14">
        <f t="shared" si="16"/>
        <v>0</v>
      </c>
      <c r="CW41" s="14">
        <f t="shared" si="17"/>
        <v>0</v>
      </c>
      <c r="CX41" s="14">
        <f t="shared" si="18"/>
        <v>0</v>
      </c>
      <c r="CY41" s="14">
        <f t="shared" si="19"/>
        <v>0</v>
      </c>
      <c r="CZ41" s="14">
        <f t="shared" si="20"/>
        <v>0</v>
      </c>
      <c r="DA41" s="14">
        <f t="shared" si="21"/>
        <v>0</v>
      </c>
      <c r="DB41" s="14">
        <f t="shared" si="22"/>
        <v>0</v>
      </c>
      <c r="DC41" s="14">
        <f t="shared" si="23"/>
        <v>0</v>
      </c>
      <c r="DD41" s="14">
        <f t="shared" si="24"/>
        <v>0</v>
      </c>
      <c r="DE41" s="14">
        <f t="shared" si="25"/>
        <v>0</v>
      </c>
      <c r="DF41" s="14">
        <f t="shared" si="26"/>
        <v>0</v>
      </c>
      <c r="DG41" s="14">
        <f t="shared" si="27"/>
        <v>0</v>
      </c>
      <c r="DH41" s="14">
        <f t="shared" si="28"/>
        <v>0</v>
      </c>
      <c r="DI41" s="14">
        <f t="shared" si="29"/>
        <v>0</v>
      </c>
      <c r="DJ41" s="14">
        <f t="shared" si="30"/>
        <v>0</v>
      </c>
      <c r="DK41" s="14">
        <f t="shared" si="31"/>
        <v>0</v>
      </c>
      <c r="DL41" s="14">
        <f t="shared" si="32"/>
        <v>0</v>
      </c>
      <c r="DM41" s="14">
        <f t="shared" si="33"/>
        <v>0</v>
      </c>
      <c r="DN41" s="14">
        <f t="shared" si="34"/>
        <v>0</v>
      </c>
      <c r="DO41" s="14">
        <f t="shared" si="35"/>
        <v>0</v>
      </c>
      <c r="DP41" s="14">
        <f t="shared" si="36"/>
        <v>0</v>
      </c>
      <c r="DQ41" s="14">
        <f t="shared" si="37"/>
        <v>0</v>
      </c>
      <c r="DR41" s="14">
        <f t="shared" si="38"/>
        <v>0</v>
      </c>
      <c r="DS41" s="14">
        <f t="shared" si="39"/>
        <v>0</v>
      </c>
      <c r="DT41" s="14">
        <f t="shared" si="40"/>
        <v>0</v>
      </c>
      <c r="DU41" s="14">
        <f t="shared" si="41"/>
        <v>0</v>
      </c>
      <c r="DV41" s="14">
        <f t="shared" si="42"/>
        <v>0</v>
      </c>
      <c r="DW41" s="14">
        <f t="shared" si="43"/>
        <v>0</v>
      </c>
      <c r="DX41" s="14">
        <f t="shared" si="44"/>
        <v>0</v>
      </c>
      <c r="DY41" s="14">
        <f t="shared" si="45"/>
        <v>0</v>
      </c>
      <c r="DZ41" s="14">
        <f t="shared" si="46"/>
        <v>0</v>
      </c>
      <c r="EA41" s="14">
        <f t="shared" si="47"/>
        <v>0</v>
      </c>
      <c r="EB41" s="14">
        <f t="shared" si="48"/>
        <v>0</v>
      </c>
      <c r="EC41" s="14">
        <f t="shared" si="49"/>
        <v>0</v>
      </c>
      <c r="ED41" s="14">
        <f t="shared" si="50"/>
        <v>0</v>
      </c>
      <c r="EE41" s="14">
        <f t="shared" si="51"/>
        <v>0</v>
      </c>
      <c r="EF41" s="14">
        <f t="shared" si="52"/>
        <v>0</v>
      </c>
      <c r="EG41" s="14">
        <f t="shared" si="53"/>
        <v>0</v>
      </c>
      <c r="EH41" s="14">
        <f t="shared" si="54"/>
        <v>0</v>
      </c>
      <c r="EI41" s="14">
        <f t="shared" si="55"/>
        <v>0</v>
      </c>
      <c r="EJ41" s="17">
        <f>SUM(CV41:EI41)</f>
        <v>0</v>
      </c>
      <c r="EK41" s="11">
        <v>37</v>
      </c>
      <c r="EL41" s="12">
        <f>COUNTIF(EJ$21:EJ$120,$EK41)</f>
        <v>0</v>
      </c>
      <c r="EP41" s="2">
        <f t="shared" si="56"/>
        <v>0</v>
      </c>
      <c r="EQ41" s="24">
        <f t="shared" si="57"/>
        <v>0</v>
      </c>
      <c r="ER41" s="38"/>
      <c r="ES41" s="38"/>
    </row>
    <row r="42" spans="1:149" ht="12.75">
      <c r="A42" s="1">
        <v>42</v>
      </c>
      <c r="B42" s="2"/>
      <c r="C42" s="14"/>
      <c r="D42" s="14"/>
      <c r="CU42" s="2">
        <f t="shared" si="15"/>
        <v>0</v>
      </c>
      <c r="CV42" s="14">
        <f t="shared" si="16"/>
        <v>0</v>
      </c>
      <c r="CW42" s="14">
        <f t="shared" si="17"/>
        <v>0</v>
      </c>
      <c r="CX42" s="14">
        <f t="shared" si="18"/>
        <v>0</v>
      </c>
      <c r="CY42" s="14">
        <f t="shared" si="19"/>
        <v>0</v>
      </c>
      <c r="CZ42" s="14">
        <f t="shared" si="20"/>
        <v>0</v>
      </c>
      <c r="DA42" s="14">
        <f t="shared" si="21"/>
        <v>0</v>
      </c>
      <c r="DB42" s="14">
        <f t="shared" si="22"/>
        <v>0</v>
      </c>
      <c r="DC42" s="14">
        <f t="shared" si="23"/>
        <v>0</v>
      </c>
      <c r="DD42" s="14">
        <f t="shared" si="24"/>
        <v>0</v>
      </c>
      <c r="DE42" s="14">
        <f t="shared" si="25"/>
        <v>0</v>
      </c>
      <c r="DF42" s="14">
        <f t="shared" si="26"/>
        <v>0</v>
      </c>
      <c r="DG42" s="14">
        <f t="shared" si="27"/>
        <v>0</v>
      </c>
      <c r="DH42" s="14">
        <f t="shared" si="28"/>
        <v>0</v>
      </c>
      <c r="DI42" s="14">
        <f t="shared" si="29"/>
        <v>0</v>
      </c>
      <c r="DJ42" s="14">
        <f t="shared" si="30"/>
        <v>0</v>
      </c>
      <c r="DK42" s="14">
        <f t="shared" si="31"/>
        <v>0</v>
      </c>
      <c r="DL42" s="14">
        <f t="shared" si="32"/>
        <v>0</v>
      </c>
      <c r="DM42" s="14">
        <f t="shared" si="33"/>
        <v>0</v>
      </c>
      <c r="DN42" s="14">
        <f t="shared" si="34"/>
        <v>0</v>
      </c>
      <c r="DO42" s="14">
        <f t="shared" si="35"/>
        <v>0</v>
      </c>
      <c r="DP42" s="14">
        <f t="shared" si="36"/>
        <v>0</v>
      </c>
      <c r="DQ42" s="14">
        <f t="shared" si="37"/>
        <v>0</v>
      </c>
      <c r="DR42" s="14">
        <f t="shared" si="38"/>
        <v>0</v>
      </c>
      <c r="DS42" s="14">
        <f t="shared" si="39"/>
        <v>0</v>
      </c>
      <c r="DT42" s="14">
        <f t="shared" si="40"/>
        <v>0</v>
      </c>
      <c r="DU42" s="14">
        <f t="shared" si="41"/>
        <v>0</v>
      </c>
      <c r="DV42" s="14">
        <f t="shared" si="42"/>
        <v>0</v>
      </c>
      <c r="DW42" s="14">
        <f t="shared" si="43"/>
        <v>0</v>
      </c>
      <c r="DX42" s="14">
        <f t="shared" si="44"/>
        <v>0</v>
      </c>
      <c r="DY42" s="14">
        <f t="shared" si="45"/>
        <v>0</v>
      </c>
      <c r="DZ42" s="14">
        <f t="shared" si="46"/>
        <v>0</v>
      </c>
      <c r="EA42" s="14">
        <f t="shared" si="47"/>
        <v>0</v>
      </c>
      <c r="EB42" s="14">
        <f t="shared" si="48"/>
        <v>0</v>
      </c>
      <c r="EC42" s="14">
        <f t="shared" si="49"/>
        <v>0</v>
      </c>
      <c r="ED42" s="14">
        <f t="shared" si="50"/>
        <v>0</v>
      </c>
      <c r="EE42" s="14">
        <f t="shared" si="51"/>
        <v>0</v>
      </c>
      <c r="EF42" s="14">
        <f t="shared" si="52"/>
        <v>0</v>
      </c>
      <c r="EG42" s="14">
        <f t="shared" si="53"/>
        <v>0</v>
      </c>
      <c r="EH42" s="14">
        <f t="shared" si="54"/>
        <v>0</v>
      </c>
      <c r="EI42" s="14">
        <f t="shared" si="55"/>
        <v>0</v>
      </c>
      <c r="EJ42" s="17">
        <f>SUM(CV42:EI42)</f>
        <v>0</v>
      </c>
      <c r="EK42" s="11">
        <v>38</v>
      </c>
      <c r="EL42" s="12">
        <f>COUNTIF(EJ$21:EJ$120,$EK42)</f>
        <v>0</v>
      </c>
      <c r="EP42" s="2">
        <f t="shared" si="56"/>
        <v>0</v>
      </c>
      <c r="EQ42" s="24">
        <f t="shared" si="57"/>
        <v>0</v>
      </c>
      <c r="ER42" s="38"/>
      <c r="ES42" s="38"/>
    </row>
    <row r="43" spans="1:149" ht="12.75">
      <c r="A43" s="1">
        <v>43</v>
      </c>
      <c r="B43" s="2"/>
      <c r="C43" s="14"/>
      <c r="D43" s="14"/>
      <c r="CU43" s="2">
        <f t="shared" si="15"/>
        <v>0</v>
      </c>
      <c r="CV43" s="14">
        <f t="shared" si="16"/>
        <v>0</v>
      </c>
      <c r="CW43" s="14">
        <f t="shared" si="17"/>
        <v>0</v>
      </c>
      <c r="CX43" s="14">
        <f t="shared" si="18"/>
        <v>0</v>
      </c>
      <c r="CY43" s="14">
        <f t="shared" si="19"/>
        <v>0</v>
      </c>
      <c r="CZ43" s="14">
        <f t="shared" si="20"/>
        <v>0</v>
      </c>
      <c r="DA43" s="14">
        <f t="shared" si="21"/>
        <v>0</v>
      </c>
      <c r="DB43" s="14">
        <f t="shared" si="22"/>
        <v>0</v>
      </c>
      <c r="DC43" s="14">
        <f t="shared" si="23"/>
        <v>0</v>
      </c>
      <c r="DD43" s="14">
        <f t="shared" si="24"/>
        <v>0</v>
      </c>
      <c r="DE43" s="14">
        <f t="shared" si="25"/>
        <v>0</v>
      </c>
      <c r="DF43" s="14">
        <f t="shared" si="26"/>
        <v>0</v>
      </c>
      <c r="DG43" s="14">
        <f t="shared" si="27"/>
        <v>0</v>
      </c>
      <c r="DH43" s="14">
        <f t="shared" si="28"/>
        <v>0</v>
      </c>
      <c r="DI43" s="14">
        <f t="shared" si="29"/>
        <v>0</v>
      </c>
      <c r="DJ43" s="14">
        <f t="shared" si="30"/>
        <v>0</v>
      </c>
      <c r="DK43" s="14">
        <f t="shared" si="31"/>
        <v>0</v>
      </c>
      <c r="DL43" s="14">
        <f t="shared" si="32"/>
        <v>0</v>
      </c>
      <c r="DM43" s="14">
        <f t="shared" si="33"/>
        <v>0</v>
      </c>
      <c r="DN43" s="14">
        <f t="shared" si="34"/>
        <v>0</v>
      </c>
      <c r="DO43" s="14">
        <f t="shared" si="35"/>
        <v>0</v>
      </c>
      <c r="DP43" s="14">
        <f t="shared" si="36"/>
        <v>0</v>
      </c>
      <c r="DQ43" s="14">
        <f t="shared" si="37"/>
        <v>0</v>
      </c>
      <c r="DR43" s="14">
        <f t="shared" si="38"/>
        <v>0</v>
      </c>
      <c r="DS43" s="14">
        <f t="shared" si="39"/>
        <v>0</v>
      </c>
      <c r="DT43" s="14">
        <f t="shared" si="40"/>
        <v>0</v>
      </c>
      <c r="DU43" s="14">
        <f t="shared" si="41"/>
        <v>0</v>
      </c>
      <c r="DV43" s="14">
        <f t="shared" si="42"/>
        <v>0</v>
      </c>
      <c r="DW43" s="14">
        <f t="shared" si="43"/>
        <v>0</v>
      </c>
      <c r="DX43" s="14">
        <f t="shared" si="44"/>
        <v>0</v>
      </c>
      <c r="DY43" s="14">
        <f t="shared" si="45"/>
        <v>0</v>
      </c>
      <c r="DZ43" s="14">
        <f t="shared" si="46"/>
        <v>0</v>
      </c>
      <c r="EA43" s="14">
        <f t="shared" si="47"/>
        <v>0</v>
      </c>
      <c r="EB43" s="14">
        <f t="shared" si="48"/>
        <v>0</v>
      </c>
      <c r="EC43" s="14">
        <f t="shared" si="49"/>
        <v>0</v>
      </c>
      <c r="ED43" s="14">
        <f t="shared" si="50"/>
        <v>0</v>
      </c>
      <c r="EE43" s="14">
        <f t="shared" si="51"/>
        <v>0</v>
      </c>
      <c r="EF43" s="14">
        <f t="shared" si="52"/>
        <v>0</v>
      </c>
      <c r="EG43" s="14">
        <f t="shared" si="53"/>
        <v>0</v>
      </c>
      <c r="EH43" s="14">
        <f t="shared" si="54"/>
        <v>0</v>
      </c>
      <c r="EI43" s="14">
        <f t="shared" si="55"/>
        <v>0</v>
      </c>
      <c r="EJ43" s="17">
        <f>SUM(CV43:EI43)</f>
        <v>0</v>
      </c>
      <c r="EK43" s="11">
        <v>39</v>
      </c>
      <c r="EL43" s="12">
        <f>COUNTIF(EJ$21:EJ$120,$EK43)</f>
        <v>0</v>
      </c>
      <c r="EP43" s="2">
        <f t="shared" si="56"/>
        <v>0</v>
      </c>
      <c r="EQ43" s="24">
        <f t="shared" si="57"/>
        <v>0</v>
      </c>
      <c r="ER43" s="38"/>
      <c r="ES43" s="38"/>
    </row>
    <row r="44" spans="1:149" ht="12.75">
      <c r="A44" s="1">
        <v>44</v>
      </c>
      <c r="B44" s="2"/>
      <c r="C44" s="14"/>
      <c r="D44" s="14"/>
      <c r="CU44" s="2">
        <f t="shared" si="15"/>
        <v>0</v>
      </c>
      <c r="CV44" s="14">
        <f t="shared" si="16"/>
        <v>0</v>
      </c>
      <c r="CW44" s="14">
        <f t="shared" si="17"/>
        <v>0</v>
      </c>
      <c r="CX44" s="14">
        <f t="shared" si="18"/>
        <v>0</v>
      </c>
      <c r="CY44" s="14">
        <f t="shared" si="19"/>
        <v>0</v>
      </c>
      <c r="CZ44" s="14">
        <f t="shared" si="20"/>
        <v>0</v>
      </c>
      <c r="DA44" s="14">
        <f t="shared" si="21"/>
        <v>0</v>
      </c>
      <c r="DB44" s="14">
        <f t="shared" si="22"/>
        <v>0</v>
      </c>
      <c r="DC44" s="14">
        <f t="shared" si="23"/>
        <v>0</v>
      </c>
      <c r="DD44" s="14">
        <f t="shared" si="24"/>
        <v>0</v>
      </c>
      <c r="DE44" s="14">
        <f t="shared" si="25"/>
        <v>0</v>
      </c>
      <c r="DF44" s="14">
        <f t="shared" si="26"/>
        <v>0</v>
      </c>
      <c r="DG44" s="14">
        <f t="shared" si="27"/>
        <v>0</v>
      </c>
      <c r="DH44" s="14">
        <f t="shared" si="28"/>
        <v>0</v>
      </c>
      <c r="DI44" s="14">
        <f t="shared" si="29"/>
        <v>0</v>
      </c>
      <c r="DJ44" s="14">
        <f t="shared" si="30"/>
        <v>0</v>
      </c>
      <c r="DK44" s="14">
        <f t="shared" si="31"/>
        <v>0</v>
      </c>
      <c r="DL44" s="14">
        <f t="shared" si="32"/>
        <v>0</v>
      </c>
      <c r="DM44" s="14">
        <f t="shared" si="33"/>
        <v>0</v>
      </c>
      <c r="DN44" s="14">
        <f t="shared" si="34"/>
        <v>0</v>
      </c>
      <c r="DO44" s="14">
        <f t="shared" si="35"/>
        <v>0</v>
      </c>
      <c r="DP44" s="14">
        <f t="shared" si="36"/>
        <v>0</v>
      </c>
      <c r="DQ44" s="14">
        <f t="shared" si="37"/>
        <v>0</v>
      </c>
      <c r="DR44" s="14">
        <f t="shared" si="38"/>
        <v>0</v>
      </c>
      <c r="DS44" s="14">
        <f t="shared" si="39"/>
        <v>0</v>
      </c>
      <c r="DT44" s="14">
        <f t="shared" si="40"/>
        <v>0</v>
      </c>
      <c r="DU44" s="14">
        <f t="shared" si="41"/>
        <v>0</v>
      </c>
      <c r="DV44" s="14">
        <f t="shared" si="42"/>
        <v>0</v>
      </c>
      <c r="DW44" s="14">
        <f t="shared" si="43"/>
        <v>0</v>
      </c>
      <c r="DX44" s="14">
        <f t="shared" si="44"/>
        <v>0</v>
      </c>
      <c r="DY44" s="14">
        <f t="shared" si="45"/>
        <v>0</v>
      </c>
      <c r="DZ44" s="14">
        <f t="shared" si="46"/>
        <v>0</v>
      </c>
      <c r="EA44" s="14">
        <f t="shared" si="47"/>
        <v>0</v>
      </c>
      <c r="EB44" s="14">
        <f t="shared" si="48"/>
        <v>0</v>
      </c>
      <c r="EC44" s="14">
        <f t="shared" si="49"/>
        <v>0</v>
      </c>
      <c r="ED44" s="14">
        <f t="shared" si="50"/>
        <v>0</v>
      </c>
      <c r="EE44" s="14">
        <f t="shared" si="51"/>
        <v>0</v>
      </c>
      <c r="EF44" s="14">
        <f t="shared" si="52"/>
        <v>0</v>
      </c>
      <c r="EG44" s="14">
        <f t="shared" si="53"/>
        <v>0</v>
      </c>
      <c r="EH44" s="14">
        <f t="shared" si="54"/>
        <v>0</v>
      </c>
      <c r="EI44" s="14">
        <f t="shared" si="55"/>
        <v>0</v>
      </c>
      <c r="EJ44" s="17">
        <f>SUM(CV44:EI44)</f>
        <v>0</v>
      </c>
      <c r="EK44" s="11">
        <v>40</v>
      </c>
      <c r="EL44" s="12">
        <f>COUNTIF(EJ$21:EJ$120,$EK44)</f>
        <v>0</v>
      </c>
      <c r="EP44" s="2">
        <f t="shared" si="56"/>
        <v>0</v>
      </c>
      <c r="EQ44" s="24">
        <f t="shared" si="57"/>
        <v>0</v>
      </c>
      <c r="ER44" s="38"/>
      <c r="ES44" s="38"/>
    </row>
    <row r="45" spans="1:149" ht="12.75">
      <c r="A45" s="1">
        <v>45</v>
      </c>
      <c r="B45" s="2"/>
      <c r="C45" s="14"/>
      <c r="D45" s="14"/>
      <c r="CU45" s="2">
        <f t="shared" si="15"/>
        <v>0</v>
      </c>
      <c r="CV45" s="14">
        <f t="shared" si="16"/>
        <v>0</v>
      </c>
      <c r="CW45" s="14">
        <f t="shared" si="17"/>
        <v>0</v>
      </c>
      <c r="CX45" s="14">
        <f t="shared" si="18"/>
        <v>0</v>
      </c>
      <c r="CY45" s="14">
        <f t="shared" si="19"/>
        <v>0</v>
      </c>
      <c r="CZ45" s="14">
        <f t="shared" si="20"/>
        <v>0</v>
      </c>
      <c r="DA45" s="14">
        <f t="shared" si="21"/>
        <v>0</v>
      </c>
      <c r="DB45" s="14">
        <f t="shared" si="22"/>
        <v>0</v>
      </c>
      <c r="DC45" s="14">
        <f t="shared" si="23"/>
        <v>0</v>
      </c>
      <c r="DD45" s="14">
        <f t="shared" si="24"/>
        <v>0</v>
      </c>
      <c r="DE45" s="14">
        <f t="shared" si="25"/>
        <v>0</v>
      </c>
      <c r="DF45" s="14">
        <f t="shared" si="26"/>
        <v>0</v>
      </c>
      <c r="DG45" s="14">
        <f t="shared" si="27"/>
        <v>0</v>
      </c>
      <c r="DH45" s="14">
        <f t="shared" si="28"/>
        <v>0</v>
      </c>
      <c r="DI45" s="14">
        <f t="shared" si="29"/>
        <v>0</v>
      </c>
      <c r="DJ45" s="14">
        <f t="shared" si="30"/>
        <v>0</v>
      </c>
      <c r="DK45" s="14">
        <f t="shared" si="31"/>
        <v>0</v>
      </c>
      <c r="DL45" s="14">
        <f t="shared" si="32"/>
        <v>0</v>
      </c>
      <c r="DM45" s="14">
        <f t="shared" si="33"/>
        <v>0</v>
      </c>
      <c r="DN45" s="14">
        <f t="shared" si="34"/>
        <v>0</v>
      </c>
      <c r="DO45" s="14">
        <f t="shared" si="35"/>
        <v>0</v>
      </c>
      <c r="DP45" s="14">
        <f t="shared" si="36"/>
        <v>0</v>
      </c>
      <c r="DQ45" s="14">
        <f t="shared" si="37"/>
        <v>0</v>
      </c>
      <c r="DR45" s="14">
        <f t="shared" si="38"/>
        <v>0</v>
      </c>
      <c r="DS45" s="14">
        <f t="shared" si="39"/>
        <v>0</v>
      </c>
      <c r="DT45" s="14">
        <f t="shared" si="40"/>
        <v>0</v>
      </c>
      <c r="DU45" s="14">
        <f t="shared" si="41"/>
        <v>0</v>
      </c>
      <c r="DV45" s="14">
        <f t="shared" si="42"/>
        <v>0</v>
      </c>
      <c r="DW45" s="14">
        <f t="shared" si="43"/>
        <v>0</v>
      </c>
      <c r="DX45" s="14">
        <f t="shared" si="44"/>
        <v>0</v>
      </c>
      <c r="DY45" s="14">
        <f t="shared" si="45"/>
        <v>0</v>
      </c>
      <c r="DZ45" s="14">
        <f t="shared" si="46"/>
        <v>0</v>
      </c>
      <c r="EA45" s="14">
        <f t="shared" si="47"/>
        <v>0</v>
      </c>
      <c r="EB45" s="14">
        <f t="shared" si="48"/>
        <v>0</v>
      </c>
      <c r="EC45" s="14">
        <f t="shared" si="49"/>
        <v>0</v>
      </c>
      <c r="ED45" s="14">
        <f t="shared" si="50"/>
        <v>0</v>
      </c>
      <c r="EE45" s="14">
        <f t="shared" si="51"/>
        <v>0</v>
      </c>
      <c r="EF45" s="14">
        <f t="shared" si="52"/>
        <v>0</v>
      </c>
      <c r="EG45" s="14">
        <f t="shared" si="53"/>
        <v>0</v>
      </c>
      <c r="EH45" s="14">
        <f t="shared" si="54"/>
        <v>0</v>
      </c>
      <c r="EI45" s="14">
        <f t="shared" si="55"/>
        <v>0</v>
      </c>
      <c r="EJ45" s="17">
        <f>SUM(CV45:EI45)</f>
        <v>0</v>
      </c>
      <c r="EK45" s="11">
        <v>41</v>
      </c>
      <c r="EL45" s="12">
        <f>COUNTIF(EJ$21:EJ$120,$EK45)</f>
        <v>0</v>
      </c>
      <c r="EP45" s="2">
        <f t="shared" si="56"/>
        <v>0</v>
      </c>
      <c r="EQ45" s="24">
        <f t="shared" si="57"/>
        <v>0</v>
      </c>
      <c r="ER45" s="38"/>
      <c r="ES45" s="38"/>
    </row>
    <row r="46" spans="1:149" ht="12.75">
      <c r="A46" s="1">
        <v>46</v>
      </c>
      <c r="B46" s="2"/>
      <c r="C46" s="14"/>
      <c r="D46" s="14"/>
      <c r="CU46" s="2">
        <f t="shared" si="15"/>
        <v>0</v>
      </c>
      <c r="CV46" s="14">
        <f t="shared" si="16"/>
        <v>0</v>
      </c>
      <c r="CW46" s="14">
        <f t="shared" si="17"/>
        <v>0</v>
      </c>
      <c r="CX46" s="14">
        <f t="shared" si="18"/>
        <v>0</v>
      </c>
      <c r="CY46" s="14">
        <f t="shared" si="19"/>
        <v>0</v>
      </c>
      <c r="CZ46" s="14">
        <f t="shared" si="20"/>
        <v>0</v>
      </c>
      <c r="DA46" s="14">
        <f t="shared" si="21"/>
        <v>0</v>
      </c>
      <c r="DB46" s="14">
        <f t="shared" si="22"/>
        <v>0</v>
      </c>
      <c r="DC46" s="14">
        <f t="shared" si="23"/>
        <v>0</v>
      </c>
      <c r="DD46" s="14">
        <f t="shared" si="24"/>
        <v>0</v>
      </c>
      <c r="DE46" s="14">
        <f t="shared" si="25"/>
        <v>0</v>
      </c>
      <c r="DF46" s="14">
        <f t="shared" si="26"/>
        <v>0</v>
      </c>
      <c r="DG46" s="14">
        <f t="shared" si="27"/>
        <v>0</v>
      </c>
      <c r="DH46" s="14">
        <f t="shared" si="28"/>
        <v>0</v>
      </c>
      <c r="DI46" s="14">
        <f t="shared" si="29"/>
        <v>0</v>
      </c>
      <c r="DJ46" s="14">
        <f t="shared" si="30"/>
        <v>0</v>
      </c>
      <c r="DK46" s="14">
        <f t="shared" si="31"/>
        <v>0</v>
      </c>
      <c r="DL46" s="14">
        <f t="shared" si="32"/>
        <v>0</v>
      </c>
      <c r="DM46" s="14">
        <f t="shared" si="33"/>
        <v>0</v>
      </c>
      <c r="DN46" s="14">
        <f t="shared" si="34"/>
        <v>0</v>
      </c>
      <c r="DO46" s="14">
        <f t="shared" si="35"/>
        <v>0</v>
      </c>
      <c r="DP46" s="14">
        <f t="shared" si="36"/>
        <v>0</v>
      </c>
      <c r="DQ46" s="14">
        <f t="shared" si="37"/>
        <v>0</v>
      </c>
      <c r="DR46" s="14">
        <f t="shared" si="38"/>
        <v>0</v>
      </c>
      <c r="DS46" s="14">
        <f t="shared" si="39"/>
        <v>0</v>
      </c>
      <c r="DT46" s="14">
        <f t="shared" si="40"/>
        <v>0</v>
      </c>
      <c r="DU46" s="14">
        <f t="shared" si="41"/>
        <v>0</v>
      </c>
      <c r="DV46" s="14">
        <f t="shared" si="42"/>
        <v>0</v>
      </c>
      <c r="DW46" s="14">
        <f t="shared" si="43"/>
        <v>0</v>
      </c>
      <c r="DX46" s="14">
        <f t="shared" si="44"/>
        <v>0</v>
      </c>
      <c r="DY46" s="14">
        <f t="shared" si="45"/>
        <v>0</v>
      </c>
      <c r="DZ46" s="14">
        <f t="shared" si="46"/>
        <v>0</v>
      </c>
      <c r="EA46" s="14">
        <f t="shared" si="47"/>
        <v>0</v>
      </c>
      <c r="EB46" s="14">
        <f t="shared" si="48"/>
        <v>0</v>
      </c>
      <c r="EC46" s="14">
        <f t="shared" si="49"/>
        <v>0</v>
      </c>
      <c r="ED46" s="14">
        <f t="shared" si="50"/>
        <v>0</v>
      </c>
      <c r="EE46" s="14">
        <f t="shared" si="51"/>
        <v>0</v>
      </c>
      <c r="EF46" s="14">
        <f t="shared" si="52"/>
        <v>0</v>
      </c>
      <c r="EG46" s="14">
        <f t="shared" si="53"/>
        <v>0</v>
      </c>
      <c r="EH46" s="14">
        <f t="shared" si="54"/>
        <v>0</v>
      </c>
      <c r="EI46" s="14">
        <f t="shared" si="55"/>
        <v>0</v>
      </c>
      <c r="EJ46" s="17">
        <f>SUM(CV46:EI46)</f>
        <v>0</v>
      </c>
      <c r="EK46" s="11">
        <v>42</v>
      </c>
      <c r="EL46" s="12">
        <f>COUNTIF(EJ$21:EJ$120,$EK46)</f>
        <v>0</v>
      </c>
      <c r="EP46" s="2">
        <f t="shared" si="56"/>
        <v>0</v>
      </c>
      <c r="EQ46" s="24">
        <f t="shared" si="57"/>
        <v>0</v>
      </c>
      <c r="ER46" s="38"/>
      <c r="ES46" s="38"/>
    </row>
    <row r="47" spans="1:149" ht="12.75">
      <c r="A47" s="1">
        <v>47</v>
      </c>
      <c r="B47" s="2"/>
      <c r="C47" s="14"/>
      <c r="D47" s="14"/>
      <c r="CU47" s="2">
        <f t="shared" si="15"/>
        <v>0</v>
      </c>
      <c r="CV47" s="14">
        <f t="shared" si="16"/>
        <v>0</v>
      </c>
      <c r="CW47" s="14">
        <f t="shared" si="17"/>
        <v>0</v>
      </c>
      <c r="CX47" s="14">
        <f t="shared" si="18"/>
        <v>0</v>
      </c>
      <c r="CY47" s="14">
        <f t="shared" si="19"/>
        <v>0</v>
      </c>
      <c r="CZ47" s="14">
        <f t="shared" si="20"/>
        <v>0</v>
      </c>
      <c r="DA47" s="14">
        <f t="shared" si="21"/>
        <v>0</v>
      </c>
      <c r="DB47" s="14">
        <f t="shared" si="22"/>
        <v>0</v>
      </c>
      <c r="DC47" s="14">
        <f t="shared" si="23"/>
        <v>0</v>
      </c>
      <c r="DD47" s="14">
        <f t="shared" si="24"/>
        <v>0</v>
      </c>
      <c r="DE47" s="14">
        <f t="shared" si="25"/>
        <v>0</v>
      </c>
      <c r="DF47" s="14">
        <f t="shared" si="26"/>
        <v>0</v>
      </c>
      <c r="DG47" s="14">
        <f t="shared" si="27"/>
        <v>0</v>
      </c>
      <c r="DH47" s="14">
        <f t="shared" si="28"/>
        <v>0</v>
      </c>
      <c r="DI47" s="14">
        <f t="shared" si="29"/>
        <v>0</v>
      </c>
      <c r="DJ47" s="14">
        <f t="shared" si="30"/>
        <v>0</v>
      </c>
      <c r="DK47" s="14">
        <f t="shared" si="31"/>
        <v>0</v>
      </c>
      <c r="DL47" s="14">
        <f t="shared" si="32"/>
        <v>0</v>
      </c>
      <c r="DM47" s="14">
        <f t="shared" si="33"/>
        <v>0</v>
      </c>
      <c r="DN47" s="14">
        <f t="shared" si="34"/>
        <v>0</v>
      </c>
      <c r="DO47" s="14">
        <f t="shared" si="35"/>
        <v>0</v>
      </c>
      <c r="DP47" s="14">
        <f t="shared" si="36"/>
        <v>0</v>
      </c>
      <c r="DQ47" s="14">
        <f t="shared" si="37"/>
        <v>0</v>
      </c>
      <c r="DR47" s="14">
        <f t="shared" si="38"/>
        <v>0</v>
      </c>
      <c r="DS47" s="14">
        <f t="shared" si="39"/>
        <v>0</v>
      </c>
      <c r="DT47" s="14">
        <f t="shared" si="40"/>
        <v>0</v>
      </c>
      <c r="DU47" s="14">
        <f t="shared" si="41"/>
        <v>0</v>
      </c>
      <c r="DV47" s="14">
        <f t="shared" si="42"/>
        <v>0</v>
      </c>
      <c r="DW47" s="14">
        <f t="shared" si="43"/>
        <v>0</v>
      </c>
      <c r="DX47" s="14">
        <f t="shared" si="44"/>
        <v>0</v>
      </c>
      <c r="DY47" s="14">
        <f t="shared" si="45"/>
        <v>0</v>
      </c>
      <c r="DZ47" s="14">
        <f t="shared" si="46"/>
        <v>0</v>
      </c>
      <c r="EA47" s="14">
        <f t="shared" si="47"/>
        <v>0</v>
      </c>
      <c r="EB47" s="14">
        <f t="shared" si="48"/>
        <v>0</v>
      </c>
      <c r="EC47" s="14">
        <f t="shared" si="49"/>
        <v>0</v>
      </c>
      <c r="ED47" s="14">
        <f t="shared" si="50"/>
        <v>0</v>
      </c>
      <c r="EE47" s="14">
        <f t="shared" si="51"/>
        <v>0</v>
      </c>
      <c r="EF47" s="14">
        <f t="shared" si="52"/>
        <v>0</v>
      </c>
      <c r="EG47" s="14">
        <f t="shared" si="53"/>
        <v>0</v>
      </c>
      <c r="EH47" s="14">
        <f t="shared" si="54"/>
        <v>0</v>
      </c>
      <c r="EI47" s="14">
        <f t="shared" si="55"/>
        <v>0</v>
      </c>
      <c r="EJ47" s="17">
        <f>SUM(CV47:EI47)</f>
        <v>0</v>
      </c>
      <c r="EK47" s="11">
        <v>43</v>
      </c>
      <c r="EL47" s="12">
        <f>COUNTIF(EJ$21:EJ$120,$EK47)</f>
        <v>0</v>
      </c>
      <c r="EP47" s="2">
        <f t="shared" si="56"/>
        <v>0</v>
      </c>
      <c r="EQ47" s="24">
        <f t="shared" si="57"/>
        <v>0</v>
      </c>
      <c r="ER47" s="38"/>
      <c r="ES47" s="38"/>
    </row>
    <row r="48" spans="1:149" ht="12.75">
      <c r="A48" s="1">
        <v>48</v>
      </c>
      <c r="B48" s="2"/>
      <c r="C48" s="14"/>
      <c r="D48" s="14"/>
      <c r="CU48" s="2">
        <f t="shared" si="15"/>
        <v>0</v>
      </c>
      <c r="CV48" s="14">
        <f t="shared" si="16"/>
        <v>0</v>
      </c>
      <c r="CW48" s="14">
        <f t="shared" si="17"/>
        <v>0</v>
      </c>
      <c r="CX48" s="14">
        <f t="shared" si="18"/>
        <v>0</v>
      </c>
      <c r="CY48" s="14">
        <f t="shared" si="19"/>
        <v>0</v>
      </c>
      <c r="CZ48" s="14">
        <f t="shared" si="20"/>
        <v>0</v>
      </c>
      <c r="DA48" s="14">
        <f t="shared" si="21"/>
        <v>0</v>
      </c>
      <c r="DB48" s="14">
        <f t="shared" si="22"/>
        <v>0</v>
      </c>
      <c r="DC48" s="14">
        <f t="shared" si="23"/>
        <v>0</v>
      </c>
      <c r="DD48" s="14">
        <f t="shared" si="24"/>
        <v>0</v>
      </c>
      <c r="DE48" s="14">
        <f t="shared" si="25"/>
        <v>0</v>
      </c>
      <c r="DF48" s="14">
        <f t="shared" si="26"/>
        <v>0</v>
      </c>
      <c r="DG48" s="14">
        <f t="shared" si="27"/>
        <v>0</v>
      </c>
      <c r="DH48" s="14">
        <f t="shared" si="28"/>
        <v>0</v>
      </c>
      <c r="DI48" s="14">
        <f t="shared" si="29"/>
        <v>0</v>
      </c>
      <c r="DJ48" s="14">
        <f t="shared" si="30"/>
        <v>0</v>
      </c>
      <c r="DK48" s="14">
        <f t="shared" si="31"/>
        <v>0</v>
      </c>
      <c r="DL48" s="14">
        <f t="shared" si="32"/>
        <v>0</v>
      </c>
      <c r="DM48" s="14">
        <f t="shared" si="33"/>
        <v>0</v>
      </c>
      <c r="DN48" s="14">
        <f t="shared" si="34"/>
        <v>0</v>
      </c>
      <c r="DO48" s="14">
        <f t="shared" si="35"/>
        <v>0</v>
      </c>
      <c r="DP48" s="14">
        <f t="shared" si="36"/>
        <v>0</v>
      </c>
      <c r="DQ48" s="14">
        <f t="shared" si="37"/>
        <v>0</v>
      </c>
      <c r="DR48" s="14">
        <f t="shared" si="38"/>
        <v>0</v>
      </c>
      <c r="DS48" s="14">
        <f t="shared" si="39"/>
        <v>0</v>
      </c>
      <c r="DT48" s="14">
        <f t="shared" si="40"/>
        <v>0</v>
      </c>
      <c r="DU48" s="14">
        <f t="shared" si="41"/>
        <v>0</v>
      </c>
      <c r="DV48" s="14">
        <f t="shared" si="42"/>
        <v>0</v>
      </c>
      <c r="DW48" s="14">
        <f t="shared" si="43"/>
        <v>0</v>
      </c>
      <c r="DX48" s="14">
        <f t="shared" si="44"/>
        <v>0</v>
      </c>
      <c r="DY48" s="14">
        <f t="shared" si="45"/>
        <v>0</v>
      </c>
      <c r="DZ48" s="14">
        <f t="shared" si="46"/>
        <v>0</v>
      </c>
      <c r="EA48" s="14">
        <f t="shared" si="47"/>
        <v>0</v>
      </c>
      <c r="EB48" s="14">
        <f t="shared" si="48"/>
        <v>0</v>
      </c>
      <c r="EC48" s="14">
        <f t="shared" si="49"/>
        <v>0</v>
      </c>
      <c r="ED48" s="14">
        <f t="shared" si="50"/>
        <v>0</v>
      </c>
      <c r="EE48" s="14">
        <f t="shared" si="51"/>
        <v>0</v>
      </c>
      <c r="EF48" s="14">
        <f t="shared" si="52"/>
        <v>0</v>
      </c>
      <c r="EG48" s="14">
        <f t="shared" si="53"/>
        <v>0</v>
      </c>
      <c r="EH48" s="14">
        <f t="shared" si="54"/>
        <v>0</v>
      </c>
      <c r="EI48" s="14">
        <f t="shared" si="55"/>
        <v>0</v>
      </c>
      <c r="EJ48" s="17">
        <f>SUM(CV48:EI48)</f>
        <v>0</v>
      </c>
      <c r="EK48" s="11">
        <v>44</v>
      </c>
      <c r="EL48" s="12">
        <f>COUNTIF(EJ$21:EJ$120,$EK48)</f>
        <v>0</v>
      </c>
      <c r="EP48" s="2">
        <f t="shared" si="56"/>
        <v>0</v>
      </c>
      <c r="EQ48" s="24">
        <f t="shared" si="57"/>
        <v>0</v>
      </c>
      <c r="ER48" s="38"/>
      <c r="ES48" s="38"/>
    </row>
    <row r="49" spans="1:149" ht="12.75">
      <c r="A49" s="1">
        <v>49</v>
      </c>
      <c r="B49" s="2"/>
      <c r="C49" s="14"/>
      <c r="D49" s="14"/>
      <c r="CU49" s="2">
        <f t="shared" si="15"/>
        <v>0</v>
      </c>
      <c r="CV49" s="14">
        <f t="shared" si="16"/>
        <v>0</v>
      </c>
      <c r="CW49" s="14">
        <f t="shared" si="17"/>
        <v>0</v>
      </c>
      <c r="CX49" s="14">
        <f t="shared" si="18"/>
        <v>0</v>
      </c>
      <c r="CY49" s="14">
        <f t="shared" si="19"/>
        <v>0</v>
      </c>
      <c r="CZ49" s="14">
        <f t="shared" si="20"/>
        <v>0</v>
      </c>
      <c r="DA49" s="14">
        <f t="shared" si="21"/>
        <v>0</v>
      </c>
      <c r="DB49" s="14">
        <f t="shared" si="22"/>
        <v>0</v>
      </c>
      <c r="DC49" s="14">
        <f t="shared" si="23"/>
        <v>0</v>
      </c>
      <c r="DD49" s="14">
        <f t="shared" si="24"/>
        <v>0</v>
      </c>
      <c r="DE49" s="14">
        <f t="shared" si="25"/>
        <v>0</v>
      </c>
      <c r="DF49" s="14">
        <f t="shared" si="26"/>
        <v>0</v>
      </c>
      <c r="DG49" s="14">
        <f t="shared" si="27"/>
        <v>0</v>
      </c>
      <c r="DH49" s="14">
        <f t="shared" si="28"/>
        <v>0</v>
      </c>
      <c r="DI49" s="14">
        <f t="shared" si="29"/>
        <v>0</v>
      </c>
      <c r="DJ49" s="14">
        <f t="shared" si="30"/>
        <v>0</v>
      </c>
      <c r="DK49" s="14">
        <f t="shared" si="31"/>
        <v>0</v>
      </c>
      <c r="DL49" s="14">
        <f t="shared" si="32"/>
        <v>0</v>
      </c>
      <c r="DM49" s="14">
        <f t="shared" si="33"/>
        <v>0</v>
      </c>
      <c r="DN49" s="14">
        <f t="shared" si="34"/>
        <v>0</v>
      </c>
      <c r="DO49" s="14">
        <f t="shared" si="35"/>
        <v>0</v>
      </c>
      <c r="DP49" s="14">
        <f t="shared" si="36"/>
        <v>0</v>
      </c>
      <c r="DQ49" s="14">
        <f t="shared" si="37"/>
        <v>0</v>
      </c>
      <c r="DR49" s="14">
        <f t="shared" si="38"/>
        <v>0</v>
      </c>
      <c r="DS49" s="14">
        <f t="shared" si="39"/>
        <v>0</v>
      </c>
      <c r="DT49" s="14">
        <f t="shared" si="40"/>
        <v>0</v>
      </c>
      <c r="DU49" s="14">
        <f t="shared" si="41"/>
        <v>0</v>
      </c>
      <c r="DV49" s="14">
        <f t="shared" si="42"/>
        <v>0</v>
      </c>
      <c r="DW49" s="14">
        <f t="shared" si="43"/>
        <v>0</v>
      </c>
      <c r="DX49" s="14">
        <f t="shared" si="44"/>
        <v>0</v>
      </c>
      <c r="DY49" s="14">
        <f t="shared" si="45"/>
        <v>0</v>
      </c>
      <c r="DZ49" s="14">
        <f t="shared" si="46"/>
        <v>0</v>
      </c>
      <c r="EA49" s="14">
        <f t="shared" si="47"/>
        <v>0</v>
      </c>
      <c r="EB49" s="14">
        <f t="shared" si="48"/>
        <v>0</v>
      </c>
      <c r="EC49" s="14">
        <f t="shared" si="49"/>
        <v>0</v>
      </c>
      <c r="ED49" s="14">
        <f t="shared" si="50"/>
        <v>0</v>
      </c>
      <c r="EE49" s="14">
        <f t="shared" si="51"/>
        <v>0</v>
      </c>
      <c r="EF49" s="14">
        <f t="shared" si="52"/>
        <v>0</v>
      </c>
      <c r="EG49" s="14">
        <f t="shared" si="53"/>
        <v>0</v>
      </c>
      <c r="EH49" s="14">
        <f t="shared" si="54"/>
        <v>0</v>
      </c>
      <c r="EI49" s="14">
        <f t="shared" si="55"/>
        <v>0</v>
      </c>
      <c r="EJ49" s="17">
        <f>SUM(CV49:EI49)</f>
        <v>0</v>
      </c>
      <c r="EK49" s="11">
        <v>45</v>
      </c>
      <c r="EL49" s="12">
        <f>COUNTIF(EJ$21:EJ$120,$EK49)</f>
        <v>0</v>
      </c>
      <c r="EP49" s="2">
        <f t="shared" si="56"/>
        <v>0</v>
      </c>
      <c r="EQ49" s="24">
        <f t="shared" si="57"/>
        <v>0</v>
      </c>
      <c r="ER49" s="38"/>
      <c r="ES49" s="38"/>
    </row>
    <row r="50" spans="1:149" ht="12.75">
      <c r="A50" s="1">
        <v>50</v>
      </c>
      <c r="B50" s="2"/>
      <c r="C50" s="14"/>
      <c r="D50" s="14"/>
      <c r="CU50" s="2">
        <f t="shared" si="15"/>
        <v>0</v>
      </c>
      <c r="CV50" s="14">
        <f t="shared" si="16"/>
        <v>0</v>
      </c>
      <c r="CW50" s="14">
        <f t="shared" si="17"/>
        <v>0</v>
      </c>
      <c r="CX50" s="14">
        <f t="shared" si="18"/>
        <v>0</v>
      </c>
      <c r="CY50" s="14">
        <f t="shared" si="19"/>
        <v>0</v>
      </c>
      <c r="CZ50" s="14">
        <f t="shared" si="20"/>
        <v>0</v>
      </c>
      <c r="DA50" s="14">
        <f t="shared" si="21"/>
        <v>0</v>
      </c>
      <c r="DB50" s="14">
        <f t="shared" si="22"/>
        <v>0</v>
      </c>
      <c r="DC50" s="14">
        <f t="shared" si="23"/>
        <v>0</v>
      </c>
      <c r="DD50" s="14">
        <f t="shared" si="24"/>
        <v>0</v>
      </c>
      <c r="DE50" s="14">
        <f t="shared" si="25"/>
        <v>0</v>
      </c>
      <c r="DF50" s="14">
        <f t="shared" si="26"/>
        <v>0</v>
      </c>
      <c r="DG50" s="14">
        <f t="shared" si="27"/>
        <v>0</v>
      </c>
      <c r="DH50" s="14">
        <f t="shared" si="28"/>
        <v>0</v>
      </c>
      <c r="DI50" s="14">
        <f t="shared" si="29"/>
        <v>0</v>
      </c>
      <c r="DJ50" s="14">
        <f t="shared" si="30"/>
        <v>0</v>
      </c>
      <c r="DK50" s="14">
        <f t="shared" si="31"/>
        <v>0</v>
      </c>
      <c r="DL50" s="14">
        <f t="shared" si="32"/>
        <v>0</v>
      </c>
      <c r="DM50" s="14">
        <f t="shared" si="33"/>
        <v>0</v>
      </c>
      <c r="DN50" s="14">
        <f t="shared" si="34"/>
        <v>0</v>
      </c>
      <c r="DO50" s="14">
        <f t="shared" si="35"/>
        <v>0</v>
      </c>
      <c r="DP50" s="14">
        <f t="shared" si="36"/>
        <v>0</v>
      </c>
      <c r="DQ50" s="14">
        <f t="shared" si="37"/>
        <v>0</v>
      </c>
      <c r="DR50" s="14">
        <f t="shared" si="38"/>
        <v>0</v>
      </c>
      <c r="DS50" s="14">
        <f t="shared" si="39"/>
        <v>0</v>
      </c>
      <c r="DT50" s="14">
        <f t="shared" si="40"/>
        <v>0</v>
      </c>
      <c r="DU50" s="14">
        <f t="shared" si="41"/>
        <v>0</v>
      </c>
      <c r="DV50" s="14">
        <f t="shared" si="42"/>
        <v>0</v>
      </c>
      <c r="DW50" s="14">
        <f t="shared" si="43"/>
        <v>0</v>
      </c>
      <c r="DX50" s="14">
        <f t="shared" si="44"/>
        <v>0</v>
      </c>
      <c r="DY50" s="14">
        <f t="shared" si="45"/>
        <v>0</v>
      </c>
      <c r="DZ50" s="14">
        <f t="shared" si="46"/>
        <v>0</v>
      </c>
      <c r="EA50" s="14">
        <f t="shared" si="47"/>
        <v>0</v>
      </c>
      <c r="EB50" s="14">
        <f t="shared" si="48"/>
        <v>0</v>
      </c>
      <c r="EC50" s="14">
        <f t="shared" si="49"/>
        <v>0</v>
      </c>
      <c r="ED50" s="14">
        <f t="shared" si="50"/>
        <v>0</v>
      </c>
      <c r="EE50" s="14">
        <f t="shared" si="51"/>
        <v>0</v>
      </c>
      <c r="EF50" s="14">
        <f t="shared" si="52"/>
        <v>0</v>
      </c>
      <c r="EG50" s="14">
        <f t="shared" si="53"/>
        <v>0</v>
      </c>
      <c r="EH50" s="14">
        <f t="shared" si="54"/>
        <v>0</v>
      </c>
      <c r="EI50" s="14">
        <f t="shared" si="55"/>
        <v>0</v>
      </c>
      <c r="EJ50" s="17">
        <f>SUM(CV50:EI50)</f>
        <v>0</v>
      </c>
      <c r="EK50" s="11">
        <v>46</v>
      </c>
      <c r="EL50" s="12">
        <f>COUNTIF(EJ$21:EJ$120,$EK50)</f>
        <v>0</v>
      </c>
      <c r="EP50" s="2">
        <f t="shared" si="56"/>
        <v>0</v>
      </c>
      <c r="EQ50" s="24">
        <f t="shared" si="57"/>
        <v>0</v>
      </c>
      <c r="ER50" s="38"/>
      <c r="ES50" s="38"/>
    </row>
    <row r="51" spans="1:149" ht="12.75">
      <c r="A51" s="1">
        <v>51</v>
      </c>
      <c r="B51" s="2"/>
      <c r="C51" s="14"/>
      <c r="D51" s="14"/>
      <c r="CU51" s="2">
        <f t="shared" si="15"/>
        <v>0</v>
      </c>
      <c r="CV51" s="14">
        <f t="shared" si="16"/>
        <v>0</v>
      </c>
      <c r="CW51" s="14">
        <f t="shared" si="17"/>
        <v>0</v>
      </c>
      <c r="CX51" s="14">
        <f t="shared" si="18"/>
        <v>0</v>
      </c>
      <c r="CY51" s="14">
        <f t="shared" si="19"/>
        <v>0</v>
      </c>
      <c r="CZ51" s="14">
        <f t="shared" si="20"/>
        <v>0</v>
      </c>
      <c r="DA51" s="14">
        <f t="shared" si="21"/>
        <v>0</v>
      </c>
      <c r="DB51" s="14">
        <f t="shared" si="22"/>
        <v>0</v>
      </c>
      <c r="DC51" s="14">
        <f t="shared" si="23"/>
        <v>0</v>
      </c>
      <c r="DD51" s="14">
        <f t="shared" si="24"/>
        <v>0</v>
      </c>
      <c r="DE51" s="14">
        <f t="shared" si="25"/>
        <v>0</v>
      </c>
      <c r="DF51" s="14">
        <f t="shared" si="26"/>
        <v>0</v>
      </c>
      <c r="DG51" s="14">
        <f t="shared" si="27"/>
        <v>0</v>
      </c>
      <c r="DH51" s="14">
        <f t="shared" si="28"/>
        <v>0</v>
      </c>
      <c r="DI51" s="14">
        <f t="shared" si="29"/>
        <v>0</v>
      </c>
      <c r="DJ51" s="14">
        <f t="shared" si="30"/>
        <v>0</v>
      </c>
      <c r="DK51" s="14">
        <f t="shared" si="31"/>
        <v>0</v>
      </c>
      <c r="DL51" s="14">
        <f t="shared" si="32"/>
        <v>0</v>
      </c>
      <c r="DM51" s="14">
        <f t="shared" si="33"/>
        <v>0</v>
      </c>
      <c r="DN51" s="14">
        <f t="shared" si="34"/>
        <v>0</v>
      </c>
      <c r="DO51" s="14">
        <f t="shared" si="35"/>
        <v>0</v>
      </c>
      <c r="DP51" s="14">
        <f t="shared" si="36"/>
        <v>0</v>
      </c>
      <c r="DQ51" s="14">
        <f t="shared" si="37"/>
        <v>0</v>
      </c>
      <c r="DR51" s="14">
        <f t="shared" si="38"/>
        <v>0</v>
      </c>
      <c r="DS51" s="14">
        <f t="shared" si="39"/>
        <v>0</v>
      </c>
      <c r="DT51" s="14">
        <f t="shared" si="40"/>
        <v>0</v>
      </c>
      <c r="DU51" s="14">
        <f t="shared" si="41"/>
        <v>0</v>
      </c>
      <c r="DV51" s="14">
        <f t="shared" si="42"/>
        <v>0</v>
      </c>
      <c r="DW51" s="14">
        <f t="shared" si="43"/>
        <v>0</v>
      </c>
      <c r="DX51" s="14">
        <f t="shared" si="44"/>
        <v>0</v>
      </c>
      <c r="DY51" s="14">
        <f t="shared" si="45"/>
        <v>0</v>
      </c>
      <c r="DZ51" s="14">
        <f t="shared" si="46"/>
        <v>0</v>
      </c>
      <c r="EA51" s="14">
        <f t="shared" si="47"/>
        <v>0</v>
      </c>
      <c r="EB51" s="14">
        <f t="shared" si="48"/>
        <v>0</v>
      </c>
      <c r="EC51" s="14">
        <f t="shared" si="49"/>
        <v>0</v>
      </c>
      <c r="ED51" s="14">
        <f t="shared" si="50"/>
        <v>0</v>
      </c>
      <c r="EE51" s="14">
        <f t="shared" si="51"/>
        <v>0</v>
      </c>
      <c r="EF51" s="14">
        <f t="shared" si="52"/>
        <v>0</v>
      </c>
      <c r="EG51" s="14">
        <f t="shared" si="53"/>
        <v>0</v>
      </c>
      <c r="EH51" s="14">
        <f t="shared" si="54"/>
        <v>0</v>
      </c>
      <c r="EI51" s="14">
        <f t="shared" si="55"/>
        <v>0</v>
      </c>
      <c r="EJ51" s="17">
        <f>SUM(CV51:EI51)</f>
        <v>0</v>
      </c>
      <c r="EK51" s="11">
        <v>47</v>
      </c>
      <c r="EL51" s="12">
        <f>COUNTIF(EJ$21:EJ$120,$EK51)</f>
        <v>0</v>
      </c>
      <c r="EP51" s="2">
        <f t="shared" si="56"/>
        <v>0</v>
      </c>
      <c r="EQ51" s="24">
        <f t="shared" si="57"/>
        <v>0</v>
      </c>
      <c r="ER51" s="38"/>
      <c r="ES51" s="38"/>
    </row>
    <row r="52" spans="1:149" ht="12.75">
      <c r="A52" s="1">
        <v>52</v>
      </c>
      <c r="B52" s="2"/>
      <c r="C52" s="14"/>
      <c r="D52" s="14"/>
      <c r="CU52" s="2">
        <f t="shared" si="15"/>
        <v>0</v>
      </c>
      <c r="CV52" s="14">
        <f t="shared" si="16"/>
        <v>0</v>
      </c>
      <c r="CW52" s="14">
        <f t="shared" si="17"/>
        <v>0</v>
      </c>
      <c r="CX52" s="14">
        <f t="shared" si="18"/>
        <v>0</v>
      </c>
      <c r="CY52" s="14">
        <f t="shared" si="19"/>
        <v>0</v>
      </c>
      <c r="CZ52" s="14">
        <f t="shared" si="20"/>
        <v>0</v>
      </c>
      <c r="DA52" s="14">
        <f t="shared" si="21"/>
        <v>0</v>
      </c>
      <c r="DB52" s="14">
        <f t="shared" si="22"/>
        <v>0</v>
      </c>
      <c r="DC52" s="14">
        <f t="shared" si="23"/>
        <v>0</v>
      </c>
      <c r="DD52" s="14">
        <f t="shared" si="24"/>
        <v>0</v>
      </c>
      <c r="DE52" s="14">
        <f t="shared" si="25"/>
        <v>0</v>
      </c>
      <c r="DF52" s="14">
        <f t="shared" si="26"/>
        <v>0</v>
      </c>
      <c r="DG52" s="14">
        <f t="shared" si="27"/>
        <v>0</v>
      </c>
      <c r="DH52" s="14">
        <f t="shared" si="28"/>
        <v>0</v>
      </c>
      <c r="DI52" s="14">
        <f t="shared" si="29"/>
        <v>0</v>
      </c>
      <c r="DJ52" s="14">
        <f t="shared" si="30"/>
        <v>0</v>
      </c>
      <c r="DK52" s="14">
        <f t="shared" si="31"/>
        <v>0</v>
      </c>
      <c r="DL52" s="14">
        <f t="shared" si="32"/>
        <v>0</v>
      </c>
      <c r="DM52" s="14">
        <f t="shared" si="33"/>
        <v>0</v>
      </c>
      <c r="DN52" s="14">
        <f t="shared" si="34"/>
        <v>0</v>
      </c>
      <c r="DO52" s="14">
        <f t="shared" si="35"/>
        <v>0</v>
      </c>
      <c r="DP52" s="14">
        <f t="shared" si="36"/>
        <v>0</v>
      </c>
      <c r="DQ52" s="14">
        <f t="shared" si="37"/>
        <v>0</v>
      </c>
      <c r="DR52" s="14">
        <f t="shared" si="38"/>
        <v>0</v>
      </c>
      <c r="DS52" s="14">
        <f t="shared" si="39"/>
        <v>0</v>
      </c>
      <c r="DT52" s="14">
        <f t="shared" si="40"/>
        <v>0</v>
      </c>
      <c r="DU52" s="14">
        <f t="shared" si="41"/>
        <v>0</v>
      </c>
      <c r="DV52" s="14">
        <f t="shared" si="42"/>
        <v>0</v>
      </c>
      <c r="DW52" s="14">
        <f t="shared" si="43"/>
        <v>0</v>
      </c>
      <c r="DX52" s="14">
        <f t="shared" si="44"/>
        <v>0</v>
      </c>
      <c r="DY52" s="14">
        <f t="shared" si="45"/>
        <v>0</v>
      </c>
      <c r="DZ52" s="14">
        <f t="shared" si="46"/>
        <v>0</v>
      </c>
      <c r="EA52" s="14">
        <f t="shared" si="47"/>
        <v>0</v>
      </c>
      <c r="EB52" s="14">
        <f t="shared" si="48"/>
        <v>0</v>
      </c>
      <c r="EC52" s="14">
        <f t="shared" si="49"/>
        <v>0</v>
      </c>
      <c r="ED52" s="14">
        <f t="shared" si="50"/>
        <v>0</v>
      </c>
      <c r="EE52" s="14">
        <f t="shared" si="51"/>
        <v>0</v>
      </c>
      <c r="EF52" s="14">
        <f t="shared" si="52"/>
        <v>0</v>
      </c>
      <c r="EG52" s="14">
        <f t="shared" si="53"/>
        <v>0</v>
      </c>
      <c r="EH52" s="14">
        <f t="shared" si="54"/>
        <v>0</v>
      </c>
      <c r="EI52" s="14">
        <f t="shared" si="55"/>
        <v>0</v>
      </c>
      <c r="EJ52" s="17">
        <f>SUM(CV52:EI52)</f>
        <v>0</v>
      </c>
      <c r="EK52" s="11">
        <v>48</v>
      </c>
      <c r="EL52" s="12">
        <f>COUNTIF(EJ$21:EJ$120,$EK52)</f>
        <v>0</v>
      </c>
      <c r="EP52" s="2">
        <f t="shared" si="56"/>
        <v>0</v>
      </c>
      <c r="EQ52" s="24">
        <f t="shared" si="57"/>
        <v>0</v>
      </c>
      <c r="ER52" s="38"/>
      <c r="ES52" s="38"/>
    </row>
    <row r="53" spans="1:149" ht="12.75">
      <c r="A53" s="1">
        <v>53</v>
      </c>
      <c r="B53" s="2"/>
      <c r="C53" s="14"/>
      <c r="D53" s="14"/>
      <c r="CU53" s="2">
        <f t="shared" si="15"/>
        <v>0</v>
      </c>
      <c r="CV53" s="14">
        <f t="shared" si="16"/>
        <v>0</v>
      </c>
      <c r="CW53" s="14">
        <f t="shared" si="17"/>
        <v>0</v>
      </c>
      <c r="CX53" s="14">
        <f t="shared" si="18"/>
        <v>0</v>
      </c>
      <c r="CY53" s="14">
        <f t="shared" si="19"/>
        <v>0</v>
      </c>
      <c r="CZ53" s="14">
        <f t="shared" si="20"/>
        <v>0</v>
      </c>
      <c r="DA53" s="14">
        <f t="shared" si="21"/>
        <v>0</v>
      </c>
      <c r="DB53" s="14">
        <f t="shared" si="22"/>
        <v>0</v>
      </c>
      <c r="DC53" s="14">
        <f t="shared" si="23"/>
        <v>0</v>
      </c>
      <c r="DD53" s="14">
        <f t="shared" si="24"/>
        <v>0</v>
      </c>
      <c r="DE53" s="14">
        <f t="shared" si="25"/>
        <v>0</v>
      </c>
      <c r="DF53" s="14">
        <f t="shared" si="26"/>
        <v>0</v>
      </c>
      <c r="DG53" s="14">
        <f t="shared" si="27"/>
        <v>0</v>
      </c>
      <c r="DH53" s="14">
        <f t="shared" si="28"/>
        <v>0</v>
      </c>
      <c r="DI53" s="14">
        <f t="shared" si="29"/>
        <v>0</v>
      </c>
      <c r="DJ53" s="14">
        <f t="shared" si="30"/>
        <v>0</v>
      </c>
      <c r="DK53" s="14">
        <f t="shared" si="31"/>
        <v>0</v>
      </c>
      <c r="DL53" s="14">
        <f t="shared" si="32"/>
        <v>0</v>
      </c>
      <c r="DM53" s="14">
        <f t="shared" si="33"/>
        <v>0</v>
      </c>
      <c r="DN53" s="14">
        <f t="shared" si="34"/>
        <v>0</v>
      </c>
      <c r="DO53" s="14">
        <f t="shared" si="35"/>
        <v>0</v>
      </c>
      <c r="DP53" s="14">
        <f t="shared" si="36"/>
        <v>0</v>
      </c>
      <c r="DQ53" s="14">
        <f t="shared" si="37"/>
        <v>0</v>
      </c>
      <c r="DR53" s="14">
        <f t="shared" si="38"/>
        <v>0</v>
      </c>
      <c r="DS53" s="14">
        <f t="shared" si="39"/>
        <v>0</v>
      </c>
      <c r="DT53" s="14">
        <f t="shared" si="40"/>
        <v>0</v>
      </c>
      <c r="DU53" s="14">
        <f t="shared" si="41"/>
        <v>0</v>
      </c>
      <c r="DV53" s="14">
        <f t="shared" si="42"/>
        <v>0</v>
      </c>
      <c r="DW53" s="14">
        <f t="shared" si="43"/>
        <v>0</v>
      </c>
      <c r="DX53" s="14">
        <f t="shared" si="44"/>
        <v>0</v>
      </c>
      <c r="DY53" s="14">
        <f t="shared" si="45"/>
        <v>0</v>
      </c>
      <c r="DZ53" s="14">
        <f t="shared" si="46"/>
        <v>0</v>
      </c>
      <c r="EA53" s="14">
        <f t="shared" si="47"/>
        <v>0</v>
      </c>
      <c r="EB53" s="14">
        <f t="shared" si="48"/>
        <v>0</v>
      </c>
      <c r="EC53" s="14">
        <f t="shared" si="49"/>
        <v>0</v>
      </c>
      <c r="ED53" s="14">
        <f t="shared" si="50"/>
        <v>0</v>
      </c>
      <c r="EE53" s="14">
        <f t="shared" si="51"/>
        <v>0</v>
      </c>
      <c r="EF53" s="14">
        <f t="shared" si="52"/>
        <v>0</v>
      </c>
      <c r="EG53" s="14">
        <f t="shared" si="53"/>
        <v>0</v>
      </c>
      <c r="EH53" s="14">
        <f t="shared" si="54"/>
        <v>0</v>
      </c>
      <c r="EI53" s="14">
        <f t="shared" si="55"/>
        <v>0</v>
      </c>
      <c r="EJ53" s="17">
        <f>SUM(CV53:EI53)</f>
        <v>0</v>
      </c>
      <c r="EK53" s="11">
        <v>49</v>
      </c>
      <c r="EL53" s="12">
        <f>COUNTIF(EJ$21:EJ$120,$EK53)</f>
        <v>0</v>
      </c>
      <c r="EP53" s="2">
        <f t="shared" si="56"/>
        <v>0</v>
      </c>
      <c r="EQ53" s="24">
        <f t="shared" si="57"/>
        <v>0</v>
      </c>
      <c r="ER53" s="38"/>
      <c r="ES53" s="38"/>
    </row>
    <row r="54" spans="1:149" ht="12.75">
      <c r="A54" s="1">
        <v>54</v>
      </c>
      <c r="B54" s="2"/>
      <c r="C54" s="14"/>
      <c r="D54" s="14"/>
      <c r="CU54" s="2">
        <f t="shared" si="15"/>
        <v>0</v>
      </c>
      <c r="CV54" s="14">
        <f t="shared" si="16"/>
        <v>0</v>
      </c>
      <c r="CW54" s="14">
        <f t="shared" si="17"/>
        <v>0</v>
      </c>
      <c r="CX54" s="14">
        <f t="shared" si="18"/>
        <v>0</v>
      </c>
      <c r="CY54" s="14">
        <f t="shared" si="19"/>
        <v>0</v>
      </c>
      <c r="CZ54" s="14">
        <f t="shared" si="20"/>
        <v>0</v>
      </c>
      <c r="DA54" s="14">
        <f t="shared" si="21"/>
        <v>0</v>
      </c>
      <c r="DB54" s="14">
        <f t="shared" si="22"/>
        <v>0</v>
      </c>
      <c r="DC54" s="14">
        <f t="shared" si="23"/>
        <v>0</v>
      </c>
      <c r="DD54" s="14">
        <f t="shared" si="24"/>
        <v>0</v>
      </c>
      <c r="DE54" s="14">
        <f t="shared" si="25"/>
        <v>0</v>
      </c>
      <c r="DF54" s="14">
        <f t="shared" si="26"/>
        <v>0</v>
      </c>
      <c r="DG54" s="14">
        <f t="shared" si="27"/>
        <v>0</v>
      </c>
      <c r="DH54" s="14">
        <f t="shared" si="28"/>
        <v>0</v>
      </c>
      <c r="DI54" s="14">
        <f t="shared" si="29"/>
        <v>0</v>
      </c>
      <c r="DJ54" s="14">
        <f t="shared" si="30"/>
        <v>0</v>
      </c>
      <c r="DK54" s="14">
        <f t="shared" si="31"/>
        <v>0</v>
      </c>
      <c r="DL54" s="14">
        <f t="shared" si="32"/>
        <v>0</v>
      </c>
      <c r="DM54" s="14">
        <f t="shared" si="33"/>
        <v>0</v>
      </c>
      <c r="DN54" s="14">
        <f t="shared" si="34"/>
        <v>0</v>
      </c>
      <c r="DO54" s="14">
        <f t="shared" si="35"/>
        <v>0</v>
      </c>
      <c r="DP54" s="14">
        <f t="shared" si="36"/>
        <v>0</v>
      </c>
      <c r="DQ54" s="14">
        <f t="shared" si="37"/>
        <v>0</v>
      </c>
      <c r="DR54" s="14">
        <f t="shared" si="38"/>
        <v>0</v>
      </c>
      <c r="DS54" s="14">
        <f t="shared" si="39"/>
        <v>0</v>
      </c>
      <c r="DT54" s="14">
        <f t="shared" si="40"/>
        <v>0</v>
      </c>
      <c r="DU54" s="14">
        <f t="shared" si="41"/>
        <v>0</v>
      </c>
      <c r="DV54" s="14">
        <f t="shared" si="42"/>
        <v>0</v>
      </c>
      <c r="DW54" s="14">
        <f t="shared" si="43"/>
        <v>0</v>
      </c>
      <c r="DX54" s="14">
        <f t="shared" si="44"/>
        <v>0</v>
      </c>
      <c r="DY54" s="14">
        <f t="shared" si="45"/>
        <v>0</v>
      </c>
      <c r="DZ54" s="14">
        <f t="shared" si="46"/>
        <v>0</v>
      </c>
      <c r="EA54" s="14">
        <f t="shared" si="47"/>
        <v>0</v>
      </c>
      <c r="EB54" s="14">
        <f t="shared" si="48"/>
        <v>0</v>
      </c>
      <c r="EC54" s="14">
        <f t="shared" si="49"/>
        <v>0</v>
      </c>
      <c r="ED54" s="14">
        <f t="shared" si="50"/>
        <v>0</v>
      </c>
      <c r="EE54" s="14">
        <f t="shared" si="51"/>
        <v>0</v>
      </c>
      <c r="EF54" s="14">
        <f t="shared" si="52"/>
        <v>0</v>
      </c>
      <c r="EG54" s="14">
        <f t="shared" si="53"/>
        <v>0</v>
      </c>
      <c r="EH54" s="14">
        <f t="shared" si="54"/>
        <v>0</v>
      </c>
      <c r="EI54" s="14">
        <f t="shared" si="55"/>
        <v>0</v>
      </c>
      <c r="EJ54" s="17">
        <f>SUM(CV54:EI54)</f>
        <v>0</v>
      </c>
      <c r="EK54" s="11">
        <v>50</v>
      </c>
      <c r="EL54" s="12">
        <f>COUNTIF(EJ$21:EJ$120,$EK54)</f>
        <v>0</v>
      </c>
      <c r="EP54" s="2">
        <f t="shared" si="56"/>
        <v>0</v>
      </c>
      <c r="EQ54" s="24">
        <f t="shared" si="57"/>
        <v>0</v>
      </c>
      <c r="ER54" s="38"/>
      <c r="ES54" s="38"/>
    </row>
    <row r="55" spans="1:149" ht="12.75">
      <c r="A55" s="1">
        <v>55</v>
      </c>
      <c r="B55" s="2"/>
      <c r="C55" s="14"/>
      <c r="D55" s="14"/>
      <c r="CU55" s="2">
        <f t="shared" si="15"/>
        <v>0</v>
      </c>
      <c r="CV55" s="14">
        <f t="shared" si="16"/>
        <v>0</v>
      </c>
      <c r="CW55" s="14">
        <f t="shared" si="17"/>
        <v>0</v>
      </c>
      <c r="CX55" s="14">
        <f t="shared" si="18"/>
        <v>0</v>
      </c>
      <c r="CY55" s="14">
        <f t="shared" si="19"/>
        <v>0</v>
      </c>
      <c r="CZ55" s="14">
        <f t="shared" si="20"/>
        <v>0</v>
      </c>
      <c r="DA55" s="14">
        <f t="shared" si="21"/>
        <v>0</v>
      </c>
      <c r="DB55" s="14">
        <f t="shared" si="22"/>
        <v>0</v>
      </c>
      <c r="DC55" s="14">
        <f t="shared" si="23"/>
        <v>0</v>
      </c>
      <c r="DD55" s="14">
        <f t="shared" si="24"/>
        <v>0</v>
      </c>
      <c r="DE55" s="14">
        <f t="shared" si="25"/>
        <v>0</v>
      </c>
      <c r="DF55" s="14">
        <f t="shared" si="26"/>
        <v>0</v>
      </c>
      <c r="DG55" s="14">
        <f t="shared" si="27"/>
        <v>0</v>
      </c>
      <c r="DH55" s="14">
        <f t="shared" si="28"/>
        <v>0</v>
      </c>
      <c r="DI55" s="14">
        <f t="shared" si="29"/>
        <v>0</v>
      </c>
      <c r="DJ55" s="14">
        <f t="shared" si="30"/>
        <v>0</v>
      </c>
      <c r="DK55" s="14">
        <f t="shared" si="31"/>
        <v>0</v>
      </c>
      <c r="DL55" s="14">
        <f t="shared" si="32"/>
        <v>0</v>
      </c>
      <c r="DM55" s="14">
        <f t="shared" si="33"/>
        <v>0</v>
      </c>
      <c r="DN55" s="14">
        <f t="shared" si="34"/>
        <v>0</v>
      </c>
      <c r="DO55" s="14">
        <f t="shared" si="35"/>
        <v>0</v>
      </c>
      <c r="DP55" s="14">
        <f t="shared" si="36"/>
        <v>0</v>
      </c>
      <c r="DQ55" s="14">
        <f t="shared" si="37"/>
        <v>0</v>
      </c>
      <c r="DR55" s="14">
        <f t="shared" si="38"/>
        <v>0</v>
      </c>
      <c r="DS55" s="14">
        <f t="shared" si="39"/>
        <v>0</v>
      </c>
      <c r="DT55" s="14">
        <f t="shared" si="40"/>
        <v>0</v>
      </c>
      <c r="DU55" s="14">
        <f t="shared" si="41"/>
        <v>0</v>
      </c>
      <c r="DV55" s="14">
        <f t="shared" si="42"/>
        <v>0</v>
      </c>
      <c r="DW55" s="14">
        <f t="shared" si="43"/>
        <v>0</v>
      </c>
      <c r="DX55" s="14">
        <f t="shared" si="44"/>
        <v>0</v>
      </c>
      <c r="DY55" s="14">
        <f t="shared" si="45"/>
        <v>0</v>
      </c>
      <c r="DZ55" s="14">
        <f t="shared" si="46"/>
        <v>0</v>
      </c>
      <c r="EA55" s="14">
        <f t="shared" si="47"/>
        <v>0</v>
      </c>
      <c r="EB55" s="14">
        <f t="shared" si="48"/>
        <v>0</v>
      </c>
      <c r="EC55" s="14">
        <f t="shared" si="49"/>
        <v>0</v>
      </c>
      <c r="ED55" s="14">
        <f t="shared" si="50"/>
        <v>0</v>
      </c>
      <c r="EE55" s="14">
        <f t="shared" si="51"/>
        <v>0</v>
      </c>
      <c r="EF55" s="14">
        <f t="shared" si="52"/>
        <v>0</v>
      </c>
      <c r="EG55" s="14">
        <f t="shared" si="53"/>
        <v>0</v>
      </c>
      <c r="EH55" s="14">
        <f t="shared" si="54"/>
        <v>0</v>
      </c>
      <c r="EI55" s="14">
        <f t="shared" si="55"/>
        <v>0</v>
      </c>
      <c r="EJ55" s="17">
        <f>SUM(CV55:EI55)</f>
        <v>0</v>
      </c>
      <c r="EK55" s="11">
        <v>51</v>
      </c>
      <c r="EL55" s="12">
        <f>COUNTIF(EJ$21:EJ$120,$EK55)</f>
        <v>0</v>
      </c>
      <c r="EP55" s="2">
        <f t="shared" si="56"/>
        <v>0</v>
      </c>
      <c r="EQ55" s="24">
        <f t="shared" si="57"/>
        <v>0</v>
      </c>
      <c r="ER55" s="38"/>
      <c r="ES55" s="38"/>
    </row>
    <row r="56" spans="1:149" ht="12.75">
      <c r="A56" s="1">
        <v>56</v>
      </c>
      <c r="B56" s="2"/>
      <c r="C56" s="14"/>
      <c r="D56" s="14"/>
      <c r="CU56" s="2">
        <f t="shared" si="15"/>
        <v>0</v>
      </c>
      <c r="CV56" s="14">
        <f t="shared" si="16"/>
        <v>0</v>
      </c>
      <c r="CW56" s="14">
        <f t="shared" si="17"/>
        <v>0</v>
      </c>
      <c r="CX56" s="14">
        <f t="shared" si="18"/>
        <v>0</v>
      </c>
      <c r="CY56" s="14">
        <f t="shared" si="19"/>
        <v>0</v>
      </c>
      <c r="CZ56" s="14">
        <f t="shared" si="20"/>
        <v>0</v>
      </c>
      <c r="DA56" s="14">
        <f t="shared" si="21"/>
        <v>0</v>
      </c>
      <c r="DB56" s="14">
        <f t="shared" si="22"/>
        <v>0</v>
      </c>
      <c r="DC56" s="14">
        <f t="shared" si="23"/>
        <v>0</v>
      </c>
      <c r="DD56" s="14">
        <f t="shared" si="24"/>
        <v>0</v>
      </c>
      <c r="DE56" s="14">
        <f t="shared" si="25"/>
        <v>0</v>
      </c>
      <c r="DF56" s="14">
        <f t="shared" si="26"/>
        <v>0</v>
      </c>
      <c r="DG56" s="14">
        <f t="shared" si="27"/>
        <v>0</v>
      </c>
      <c r="DH56" s="14">
        <f t="shared" si="28"/>
        <v>0</v>
      </c>
      <c r="DI56" s="14">
        <f t="shared" si="29"/>
        <v>0</v>
      </c>
      <c r="DJ56" s="14">
        <f t="shared" si="30"/>
        <v>0</v>
      </c>
      <c r="DK56" s="14">
        <f t="shared" si="31"/>
        <v>0</v>
      </c>
      <c r="DL56" s="14">
        <f t="shared" si="32"/>
        <v>0</v>
      </c>
      <c r="DM56" s="14">
        <f t="shared" si="33"/>
        <v>0</v>
      </c>
      <c r="DN56" s="14">
        <f t="shared" si="34"/>
        <v>0</v>
      </c>
      <c r="DO56" s="14">
        <f t="shared" si="35"/>
        <v>0</v>
      </c>
      <c r="DP56" s="14">
        <f t="shared" si="36"/>
        <v>0</v>
      </c>
      <c r="DQ56" s="14">
        <f t="shared" si="37"/>
        <v>0</v>
      </c>
      <c r="DR56" s="14">
        <f t="shared" si="38"/>
        <v>0</v>
      </c>
      <c r="DS56" s="14">
        <f t="shared" si="39"/>
        <v>0</v>
      </c>
      <c r="DT56" s="14">
        <f t="shared" si="40"/>
        <v>0</v>
      </c>
      <c r="DU56" s="14">
        <f t="shared" si="41"/>
        <v>0</v>
      </c>
      <c r="DV56" s="14">
        <f t="shared" si="42"/>
        <v>0</v>
      </c>
      <c r="DW56" s="14">
        <f t="shared" si="43"/>
        <v>0</v>
      </c>
      <c r="DX56" s="14">
        <f t="shared" si="44"/>
        <v>0</v>
      </c>
      <c r="DY56" s="14">
        <f t="shared" si="45"/>
        <v>0</v>
      </c>
      <c r="DZ56" s="14">
        <f t="shared" si="46"/>
        <v>0</v>
      </c>
      <c r="EA56" s="14">
        <f t="shared" si="47"/>
        <v>0</v>
      </c>
      <c r="EB56" s="14">
        <f t="shared" si="48"/>
        <v>0</v>
      </c>
      <c r="EC56" s="14">
        <f t="shared" si="49"/>
        <v>0</v>
      </c>
      <c r="ED56" s="14">
        <f t="shared" si="50"/>
        <v>0</v>
      </c>
      <c r="EE56" s="14">
        <f t="shared" si="51"/>
        <v>0</v>
      </c>
      <c r="EF56" s="14">
        <f t="shared" si="52"/>
        <v>0</v>
      </c>
      <c r="EG56" s="14">
        <f t="shared" si="53"/>
        <v>0</v>
      </c>
      <c r="EH56" s="14">
        <f t="shared" si="54"/>
        <v>0</v>
      </c>
      <c r="EI56" s="14">
        <f t="shared" si="55"/>
        <v>0</v>
      </c>
      <c r="EJ56" s="17">
        <f>SUM(CV56:EI56)</f>
        <v>0</v>
      </c>
      <c r="EK56" s="11">
        <v>52</v>
      </c>
      <c r="EL56" s="12">
        <f>COUNTIF(EJ$21:EJ$120,$EK56)</f>
        <v>0</v>
      </c>
      <c r="EP56" s="2">
        <f t="shared" si="56"/>
        <v>0</v>
      </c>
      <c r="EQ56" s="24">
        <f t="shared" si="57"/>
        <v>0</v>
      </c>
      <c r="ER56" s="38"/>
      <c r="ES56" s="38"/>
    </row>
    <row r="57" spans="1:149" ht="12.75">
      <c r="A57" s="1">
        <v>57</v>
      </c>
      <c r="B57" s="2"/>
      <c r="C57" s="14"/>
      <c r="D57" s="14"/>
      <c r="CU57" s="2">
        <f t="shared" si="15"/>
        <v>0</v>
      </c>
      <c r="CV57" s="14">
        <f t="shared" si="16"/>
        <v>0</v>
      </c>
      <c r="CW57" s="14">
        <f t="shared" si="17"/>
        <v>0</v>
      </c>
      <c r="CX57" s="14">
        <f t="shared" si="18"/>
        <v>0</v>
      </c>
      <c r="CY57" s="14">
        <f t="shared" si="19"/>
        <v>0</v>
      </c>
      <c r="CZ57" s="14">
        <f t="shared" si="20"/>
        <v>0</v>
      </c>
      <c r="DA57" s="14">
        <f t="shared" si="21"/>
        <v>0</v>
      </c>
      <c r="DB57" s="14">
        <f t="shared" si="22"/>
        <v>0</v>
      </c>
      <c r="DC57" s="14">
        <f t="shared" si="23"/>
        <v>0</v>
      </c>
      <c r="DD57" s="14">
        <f t="shared" si="24"/>
        <v>0</v>
      </c>
      <c r="DE57" s="14">
        <f t="shared" si="25"/>
        <v>0</v>
      </c>
      <c r="DF57" s="14">
        <f t="shared" si="26"/>
        <v>0</v>
      </c>
      <c r="DG57" s="14">
        <f t="shared" si="27"/>
        <v>0</v>
      </c>
      <c r="DH57" s="14">
        <f t="shared" si="28"/>
        <v>0</v>
      </c>
      <c r="DI57" s="14">
        <f t="shared" si="29"/>
        <v>0</v>
      </c>
      <c r="DJ57" s="14">
        <f t="shared" si="30"/>
        <v>0</v>
      </c>
      <c r="DK57" s="14">
        <f t="shared" si="31"/>
        <v>0</v>
      </c>
      <c r="DL57" s="14">
        <f t="shared" si="32"/>
        <v>0</v>
      </c>
      <c r="DM57" s="14">
        <f t="shared" si="33"/>
        <v>0</v>
      </c>
      <c r="DN57" s="14">
        <f t="shared" si="34"/>
        <v>0</v>
      </c>
      <c r="DO57" s="14">
        <f t="shared" si="35"/>
        <v>0</v>
      </c>
      <c r="DP57" s="14">
        <f t="shared" si="36"/>
        <v>0</v>
      </c>
      <c r="DQ57" s="14">
        <f t="shared" si="37"/>
        <v>0</v>
      </c>
      <c r="DR57" s="14">
        <f t="shared" si="38"/>
        <v>0</v>
      </c>
      <c r="DS57" s="14">
        <f t="shared" si="39"/>
        <v>0</v>
      </c>
      <c r="DT57" s="14">
        <f t="shared" si="40"/>
        <v>0</v>
      </c>
      <c r="DU57" s="14">
        <f t="shared" si="41"/>
        <v>0</v>
      </c>
      <c r="DV57" s="14">
        <f t="shared" si="42"/>
        <v>0</v>
      </c>
      <c r="DW57" s="14">
        <f t="shared" si="43"/>
        <v>0</v>
      </c>
      <c r="DX57" s="14">
        <f t="shared" si="44"/>
        <v>0</v>
      </c>
      <c r="DY57" s="14">
        <f t="shared" si="45"/>
        <v>0</v>
      </c>
      <c r="DZ57" s="14">
        <f t="shared" si="46"/>
        <v>0</v>
      </c>
      <c r="EA57" s="14">
        <f t="shared" si="47"/>
        <v>0</v>
      </c>
      <c r="EB57" s="14">
        <f t="shared" si="48"/>
        <v>0</v>
      </c>
      <c r="EC57" s="14">
        <f t="shared" si="49"/>
        <v>0</v>
      </c>
      <c r="ED57" s="14">
        <f t="shared" si="50"/>
        <v>0</v>
      </c>
      <c r="EE57" s="14">
        <f t="shared" si="51"/>
        <v>0</v>
      </c>
      <c r="EF57" s="14">
        <f t="shared" si="52"/>
        <v>0</v>
      </c>
      <c r="EG57" s="14">
        <f t="shared" si="53"/>
        <v>0</v>
      </c>
      <c r="EH57" s="14">
        <f t="shared" si="54"/>
        <v>0</v>
      </c>
      <c r="EI57" s="14">
        <f t="shared" si="55"/>
        <v>0</v>
      </c>
      <c r="EJ57" s="17">
        <f>SUM(CV57:EI57)</f>
        <v>0</v>
      </c>
      <c r="EK57" s="11">
        <v>53</v>
      </c>
      <c r="EL57" s="12">
        <f>COUNTIF(EJ$21:EJ$120,$EK57)</f>
        <v>0</v>
      </c>
      <c r="EP57" s="2">
        <f t="shared" si="56"/>
        <v>0</v>
      </c>
      <c r="EQ57" s="24">
        <f t="shared" si="57"/>
        <v>0</v>
      </c>
      <c r="ER57" s="38"/>
      <c r="ES57" s="38"/>
    </row>
    <row r="58" spans="1:149" ht="12.75">
      <c r="A58" s="1">
        <v>58</v>
      </c>
      <c r="B58" s="2"/>
      <c r="C58" s="14"/>
      <c r="D58" s="14"/>
      <c r="CU58" s="2">
        <f t="shared" si="15"/>
        <v>0</v>
      </c>
      <c r="CV58" s="14">
        <f t="shared" si="16"/>
        <v>0</v>
      </c>
      <c r="CW58" s="14">
        <f t="shared" si="17"/>
        <v>0</v>
      </c>
      <c r="CX58" s="14">
        <f t="shared" si="18"/>
        <v>0</v>
      </c>
      <c r="CY58" s="14">
        <f t="shared" si="19"/>
        <v>0</v>
      </c>
      <c r="CZ58" s="14">
        <f t="shared" si="20"/>
        <v>0</v>
      </c>
      <c r="DA58" s="14">
        <f t="shared" si="21"/>
        <v>0</v>
      </c>
      <c r="DB58" s="14">
        <f t="shared" si="22"/>
        <v>0</v>
      </c>
      <c r="DC58" s="14">
        <f t="shared" si="23"/>
        <v>0</v>
      </c>
      <c r="DD58" s="14">
        <f t="shared" si="24"/>
        <v>0</v>
      </c>
      <c r="DE58" s="14">
        <f t="shared" si="25"/>
        <v>0</v>
      </c>
      <c r="DF58" s="14">
        <f t="shared" si="26"/>
        <v>0</v>
      </c>
      <c r="DG58" s="14">
        <f t="shared" si="27"/>
        <v>0</v>
      </c>
      <c r="DH58" s="14">
        <f t="shared" si="28"/>
        <v>0</v>
      </c>
      <c r="DI58" s="14">
        <f t="shared" si="29"/>
        <v>0</v>
      </c>
      <c r="DJ58" s="14">
        <f t="shared" si="30"/>
        <v>0</v>
      </c>
      <c r="DK58" s="14">
        <f t="shared" si="31"/>
        <v>0</v>
      </c>
      <c r="DL58" s="14">
        <f t="shared" si="32"/>
        <v>0</v>
      </c>
      <c r="DM58" s="14">
        <f t="shared" si="33"/>
        <v>0</v>
      </c>
      <c r="DN58" s="14">
        <f t="shared" si="34"/>
        <v>0</v>
      </c>
      <c r="DO58" s="14">
        <f t="shared" si="35"/>
        <v>0</v>
      </c>
      <c r="DP58" s="14">
        <f t="shared" si="36"/>
        <v>0</v>
      </c>
      <c r="DQ58" s="14">
        <f t="shared" si="37"/>
        <v>0</v>
      </c>
      <c r="DR58" s="14">
        <f t="shared" si="38"/>
        <v>0</v>
      </c>
      <c r="DS58" s="14">
        <f t="shared" si="39"/>
        <v>0</v>
      </c>
      <c r="DT58" s="14">
        <f t="shared" si="40"/>
        <v>0</v>
      </c>
      <c r="DU58" s="14">
        <f t="shared" si="41"/>
        <v>0</v>
      </c>
      <c r="DV58" s="14">
        <f t="shared" si="42"/>
        <v>0</v>
      </c>
      <c r="DW58" s="14">
        <f t="shared" si="43"/>
        <v>0</v>
      </c>
      <c r="DX58" s="14">
        <f t="shared" si="44"/>
        <v>0</v>
      </c>
      <c r="DY58" s="14">
        <f t="shared" si="45"/>
        <v>0</v>
      </c>
      <c r="DZ58" s="14">
        <f t="shared" si="46"/>
        <v>0</v>
      </c>
      <c r="EA58" s="14">
        <f t="shared" si="47"/>
        <v>0</v>
      </c>
      <c r="EB58" s="14">
        <f t="shared" si="48"/>
        <v>0</v>
      </c>
      <c r="EC58" s="14">
        <f t="shared" si="49"/>
        <v>0</v>
      </c>
      <c r="ED58" s="14">
        <f t="shared" si="50"/>
        <v>0</v>
      </c>
      <c r="EE58" s="14">
        <f t="shared" si="51"/>
        <v>0</v>
      </c>
      <c r="EF58" s="14">
        <f t="shared" si="52"/>
        <v>0</v>
      </c>
      <c r="EG58" s="14">
        <f t="shared" si="53"/>
        <v>0</v>
      </c>
      <c r="EH58" s="14">
        <f t="shared" si="54"/>
        <v>0</v>
      </c>
      <c r="EI58" s="14">
        <f t="shared" si="55"/>
        <v>0</v>
      </c>
      <c r="EJ58" s="17">
        <f>SUM(CV58:EI58)</f>
        <v>0</v>
      </c>
      <c r="EK58" s="11">
        <v>54</v>
      </c>
      <c r="EL58" s="12">
        <f>COUNTIF(EJ$21:EJ$120,$EK58)</f>
        <v>0</v>
      </c>
      <c r="EP58" s="2">
        <f t="shared" si="56"/>
        <v>0</v>
      </c>
      <c r="EQ58" s="24">
        <f t="shared" si="57"/>
        <v>0</v>
      </c>
      <c r="ER58" s="38"/>
      <c r="ES58" s="38"/>
    </row>
    <row r="59" spans="1:149" ht="12.75">
      <c r="A59" s="1">
        <v>59</v>
      </c>
      <c r="B59" s="2"/>
      <c r="C59" s="14"/>
      <c r="D59" s="14"/>
      <c r="CU59" s="2">
        <f t="shared" si="15"/>
        <v>0</v>
      </c>
      <c r="CV59" s="14">
        <f t="shared" si="16"/>
        <v>0</v>
      </c>
      <c r="CW59" s="14">
        <f t="shared" si="17"/>
        <v>0</v>
      </c>
      <c r="CX59" s="14">
        <f t="shared" si="18"/>
        <v>0</v>
      </c>
      <c r="CY59" s="14">
        <f t="shared" si="19"/>
        <v>0</v>
      </c>
      <c r="CZ59" s="14">
        <f t="shared" si="20"/>
        <v>0</v>
      </c>
      <c r="DA59" s="14">
        <f t="shared" si="21"/>
        <v>0</v>
      </c>
      <c r="DB59" s="14">
        <f t="shared" si="22"/>
        <v>0</v>
      </c>
      <c r="DC59" s="14">
        <f t="shared" si="23"/>
        <v>0</v>
      </c>
      <c r="DD59" s="14">
        <f t="shared" si="24"/>
        <v>0</v>
      </c>
      <c r="DE59" s="14">
        <f t="shared" si="25"/>
        <v>0</v>
      </c>
      <c r="DF59" s="14">
        <f t="shared" si="26"/>
        <v>0</v>
      </c>
      <c r="DG59" s="14">
        <f t="shared" si="27"/>
        <v>0</v>
      </c>
      <c r="DH59" s="14">
        <f t="shared" si="28"/>
        <v>0</v>
      </c>
      <c r="DI59" s="14">
        <f t="shared" si="29"/>
        <v>0</v>
      </c>
      <c r="DJ59" s="14">
        <f t="shared" si="30"/>
        <v>0</v>
      </c>
      <c r="DK59" s="14">
        <f t="shared" si="31"/>
        <v>0</v>
      </c>
      <c r="DL59" s="14">
        <f t="shared" si="32"/>
        <v>0</v>
      </c>
      <c r="DM59" s="14">
        <f t="shared" si="33"/>
        <v>0</v>
      </c>
      <c r="DN59" s="14">
        <f t="shared" si="34"/>
        <v>0</v>
      </c>
      <c r="DO59" s="14">
        <f t="shared" si="35"/>
        <v>0</v>
      </c>
      <c r="DP59" s="14">
        <f t="shared" si="36"/>
        <v>0</v>
      </c>
      <c r="DQ59" s="14">
        <f t="shared" si="37"/>
        <v>0</v>
      </c>
      <c r="DR59" s="14">
        <f t="shared" si="38"/>
        <v>0</v>
      </c>
      <c r="DS59" s="14">
        <f t="shared" si="39"/>
        <v>0</v>
      </c>
      <c r="DT59" s="14">
        <f t="shared" si="40"/>
        <v>0</v>
      </c>
      <c r="DU59" s="14">
        <f t="shared" si="41"/>
        <v>0</v>
      </c>
      <c r="DV59" s="14">
        <f t="shared" si="42"/>
        <v>0</v>
      </c>
      <c r="DW59" s="14">
        <f t="shared" si="43"/>
        <v>0</v>
      </c>
      <c r="DX59" s="14">
        <f t="shared" si="44"/>
        <v>0</v>
      </c>
      <c r="DY59" s="14">
        <f t="shared" si="45"/>
        <v>0</v>
      </c>
      <c r="DZ59" s="14">
        <f t="shared" si="46"/>
        <v>0</v>
      </c>
      <c r="EA59" s="14">
        <f t="shared" si="47"/>
        <v>0</v>
      </c>
      <c r="EB59" s="14">
        <f t="shared" si="48"/>
        <v>0</v>
      </c>
      <c r="EC59" s="14">
        <f t="shared" si="49"/>
        <v>0</v>
      </c>
      <c r="ED59" s="14">
        <f t="shared" si="50"/>
        <v>0</v>
      </c>
      <c r="EE59" s="14">
        <f t="shared" si="51"/>
        <v>0</v>
      </c>
      <c r="EF59" s="14">
        <f t="shared" si="52"/>
        <v>0</v>
      </c>
      <c r="EG59" s="14">
        <f t="shared" si="53"/>
        <v>0</v>
      </c>
      <c r="EH59" s="14">
        <f t="shared" si="54"/>
        <v>0</v>
      </c>
      <c r="EI59" s="14">
        <f t="shared" si="55"/>
        <v>0</v>
      </c>
      <c r="EJ59" s="17">
        <f>SUM(CV59:EI59)</f>
        <v>0</v>
      </c>
      <c r="EK59" s="11">
        <v>55</v>
      </c>
      <c r="EL59" s="12">
        <f>COUNTIF(EJ$21:EJ$120,$EK59)</f>
        <v>0</v>
      </c>
      <c r="EP59" s="2">
        <f t="shared" si="56"/>
        <v>0</v>
      </c>
      <c r="EQ59" s="24">
        <f t="shared" si="57"/>
        <v>0</v>
      </c>
      <c r="ER59" s="38"/>
      <c r="ES59" s="38"/>
    </row>
    <row r="60" spans="1:149" ht="12.75">
      <c r="A60" s="1">
        <v>60</v>
      </c>
      <c r="B60" s="2"/>
      <c r="C60" s="14"/>
      <c r="D60" s="14"/>
      <c r="CU60" s="2">
        <f t="shared" si="15"/>
        <v>0</v>
      </c>
      <c r="CV60" s="14">
        <f t="shared" si="16"/>
        <v>0</v>
      </c>
      <c r="CW60" s="14">
        <f t="shared" si="17"/>
        <v>0</v>
      </c>
      <c r="CX60" s="14">
        <f t="shared" si="18"/>
        <v>0</v>
      </c>
      <c r="CY60" s="14">
        <f t="shared" si="19"/>
        <v>0</v>
      </c>
      <c r="CZ60" s="14">
        <f t="shared" si="20"/>
        <v>0</v>
      </c>
      <c r="DA60" s="14">
        <f t="shared" si="21"/>
        <v>0</v>
      </c>
      <c r="DB60" s="14">
        <f t="shared" si="22"/>
        <v>0</v>
      </c>
      <c r="DC60" s="14">
        <f t="shared" si="23"/>
        <v>0</v>
      </c>
      <c r="DD60" s="14">
        <f t="shared" si="24"/>
        <v>0</v>
      </c>
      <c r="DE60" s="14">
        <f t="shared" si="25"/>
        <v>0</v>
      </c>
      <c r="DF60" s="14">
        <f t="shared" si="26"/>
        <v>0</v>
      </c>
      <c r="DG60" s="14">
        <f t="shared" si="27"/>
        <v>0</v>
      </c>
      <c r="DH60" s="14">
        <f t="shared" si="28"/>
        <v>0</v>
      </c>
      <c r="DI60" s="14">
        <f t="shared" si="29"/>
        <v>0</v>
      </c>
      <c r="DJ60" s="14">
        <f t="shared" si="30"/>
        <v>0</v>
      </c>
      <c r="DK60" s="14">
        <f t="shared" si="31"/>
        <v>0</v>
      </c>
      <c r="DL60" s="14">
        <f t="shared" si="32"/>
        <v>0</v>
      </c>
      <c r="DM60" s="14">
        <f t="shared" si="33"/>
        <v>0</v>
      </c>
      <c r="DN60" s="14">
        <f t="shared" si="34"/>
        <v>0</v>
      </c>
      <c r="DO60" s="14">
        <f t="shared" si="35"/>
        <v>0</v>
      </c>
      <c r="DP60" s="14">
        <f t="shared" si="36"/>
        <v>0</v>
      </c>
      <c r="DQ60" s="14">
        <f t="shared" si="37"/>
        <v>0</v>
      </c>
      <c r="DR60" s="14">
        <f t="shared" si="38"/>
        <v>0</v>
      </c>
      <c r="DS60" s="14">
        <f t="shared" si="39"/>
        <v>0</v>
      </c>
      <c r="DT60" s="14">
        <f t="shared" si="40"/>
        <v>0</v>
      </c>
      <c r="DU60" s="14">
        <f t="shared" si="41"/>
        <v>0</v>
      </c>
      <c r="DV60" s="14">
        <f t="shared" si="42"/>
        <v>0</v>
      </c>
      <c r="DW60" s="14">
        <f t="shared" si="43"/>
        <v>0</v>
      </c>
      <c r="DX60" s="14">
        <f t="shared" si="44"/>
        <v>0</v>
      </c>
      <c r="DY60" s="14">
        <f t="shared" si="45"/>
        <v>0</v>
      </c>
      <c r="DZ60" s="14">
        <f t="shared" si="46"/>
        <v>0</v>
      </c>
      <c r="EA60" s="14">
        <f t="shared" si="47"/>
        <v>0</v>
      </c>
      <c r="EB60" s="14">
        <f t="shared" si="48"/>
        <v>0</v>
      </c>
      <c r="EC60" s="14">
        <f t="shared" si="49"/>
        <v>0</v>
      </c>
      <c r="ED60" s="14">
        <f t="shared" si="50"/>
        <v>0</v>
      </c>
      <c r="EE60" s="14">
        <f t="shared" si="51"/>
        <v>0</v>
      </c>
      <c r="EF60" s="14">
        <f t="shared" si="52"/>
        <v>0</v>
      </c>
      <c r="EG60" s="14">
        <f t="shared" si="53"/>
        <v>0</v>
      </c>
      <c r="EH60" s="14">
        <f t="shared" si="54"/>
        <v>0</v>
      </c>
      <c r="EI60" s="14">
        <f t="shared" si="55"/>
        <v>0</v>
      </c>
      <c r="EJ60" s="17">
        <f>SUM(CV60:EI60)</f>
        <v>0</v>
      </c>
      <c r="EK60" s="11">
        <v>56</v>
      </c>
      <c r="EL60" s="12">
        <f>COUNTIF(EJ$21:EJ$120,$EK60)</f>
        <v>0</v>
      </c>
      <c r="EP60" s="2">
        <f t="shared" si="56"/>
        <v>0</v>
      </c>
      <c r="EQ60" s="24">
        <f t="shared" si="57"/>
        <v>0</v>
      </c>
      <c r="ER60" s="38"/>
      <c r="ES60" s="38"/>
    </row>
    <row r="61" spans="1:149" ht="12.75">
      <c r="A61" s="1">
        <v>61</v>
      </c>
      <c r="B61" s="2"/>
      <c r="C61" s="14"/>
      <c r="D61" s="14"/>
      <c r="CU61" s="2">
        <f t="shared" si="15"/>
        <v>0</v>
      </c>
      <c r="CV61" s="14">
        <f t="shared" si="16"/>
        <v>0</v>
      </c>
      <c r="CW61" s="14">
        <f t="shared" si="17"/>
        <v>0</v>
      </c>
      <c r="CX61" s="14">
        <f t="shared" si="18"/>
        <v>0</v>
      </c>
      <c r="CY61" s="14">
        <f t="shared" si="19"/>
        <v>0</v>
      </c>
      <c r="CZ61" s="14">
        <f t="shared" si="20"/>
        <v>0</v>
      </c>
      <c r="DA61" s="14">
        <f t="shared" si="21"/>
        <v>0</v>
      </c>
      <c r="DB61" s="14">
        <f t="shared" si="22"/>
        <v>0</v>
      </c>
      <c r="DC61" s="14">
        <f t="shared" si="23"/>
        <v>0</v>
      </c>
      <c r="DD61" s="14">
        <f t="shared" si="24"/>
        <v>0</v>
      </c>
      <c r="DE61" s="14">
        <f t="shared" si="25"/>
        <v>0</v>
      </c>
      <c r="DF61" s="14">
        <f t="shared" si="26"/>
        <v>0</v>
      </c>
      <c r="DG61" s="14">
        <f t="shared" si="27"/>
        <v>0</v>
      </c>
      <c r="DH61" s="14">
        <f t="shared" si="28"/>
        <v>0</v>
      </c>
      <c r="DI61" s="14">
        <f t="shared" si="29"/>
        <v>0</v>
      </c>
      <c r="DJ61" s="14">
        <f t="shared" si="30"/>
        <v>0</v>
      </c>
      <c r="DK61" s="14">
        <f t="shared" si="31"/>
        <v>0</v>
      </c>
      <c r="DL61" s="14">
        <f t="shared" si="32"/>
        <v>0</v>
      </c>
      <c r="DM61" s="14">
        <f t="shared" si="33"/>
        <v>0</v>
      </c>
      <c r="DN61" s="14">
        <f t="shared" si="34"/>
        <v>0</v>
      </c>
      <c r="DO61" s="14">
        <f t="shared" si="35"/>
        <v>0</v>
      </c>
      <c r="DP61" s="14">
        <f t="shared" si="36"/>
        <v>0</v>
      </c>
      <c r="DQ61" s="14">
        <f t="shared" si="37"/>
        <v>0</v>
      </c>
      <c r="DR61" s="14">
        <f t="shared" si="38"/>
        <v>0</v>
      </c>
      <c r="DS61" s="14">
        <f t="shared" si="39"/>
        <v>0</v>
      </c>
      <c r="DT61" s="14">
        <f t="shared" si="40"/>
        <v>0</v>
      </c>
      <c r="DU61" s="14">
        <f t="shared" si="41"/>
        <v>0</v>
      </c>
      <c r="DV61" s="14">
        <f t="shared" si="42"/>
        <v>0</v>
      </c>
      <c r="DW61" s="14">
        <f t="shared" si="43"/>
        <v>0</v>
      </c>
      <c r="DX61" s="14">
        <f t="shared" si="44"/>
        <v>0</v>
      </c>
      <c r="DY61" s="14">
        <f t="shared" si="45"/>
        <v>0</v>
      </c>
      <c r="DZ61" s="14">
        <f t="shared" si="46"/>
        <v>0</v>
      </c>
      <c r="EA61" s="14">
        <f t="shared" si="47"/>
        <v>0</v>
      </c>
      <c r="EB61" s="14">
        <f t="shared" si="48"/>
        <v>0</v>
      </c>
      <c r="EC61" s="14">
        <f t="shared" si="49"/>
        <v>0</v>
      </c>
      <c r="ED61" s="14">
        <f t="shared" si="50"/>
        <v>0</v>
      </c>
      <c r="EE61" s="14">
        <f t="shared" si="51"/>
        <v>0</v>
      </c>
      <c r="EF61" s="14">
        <f t="shared" si="52"/>
        <v>0</v>
      </c>
      <c r="EG61" s="14">
        <f t="shared" si="53"/>
        <v>0</v>
      </c>
      <c r="EH61" s="14">
        <f t="shared" si="54"/>
        <v>0</v>
      </c>
      <c r="EI61" s="14">
        <f t="shared" si="55"/>
        <v>0</v>
      </c>
      <c r="EJ61" s="17">
        <f>SUM(CV61:EI61)</f>
        <v>0</v>
      </c>
      <c r="EK61" s="11">
        <v>57</v>
      </c>
      <c r="EL61" s="12">
        <f>COUNTIF(EJ$21:EJ$120,$EK61)</f>
        <v>0</v>
      </c>
      <c r="EP61" s="2">
        <f t="shared" si="56"/>
        <v>0</v>
      </c>
      <c r="EQ61" s="24">
        <f t="shared" si="57"/>
        <v>0</v>
      </c>
      <c r="ER61" s="38"/>
      <c r="ES61" s="38"/>
    </row>
    <row r="62" spans="1:149" ht="12.75">
      <c r="A62" s="1">
        <v>62</v>
      </c>
      <c r="B62" s="2"/>
      <c r="C62" s="14"/>
      <c r="D62" s="14"/>
      <c r="CU62" s="2">
        <f t="shared" si="15"/>
        <v>0</v>
      </c>
      <c r="CV62" s="14">
        <f t="shared" si="16"/>
        <v>0</v>
      </c>
      <c r="CW62" s="14">
        <f t="shared" si="17"/>
        <v>0</v>
      </c>
      <c r="CX62" s="14">
        <f t="shared" si="18"/>
        <v>0</v>
      </c>
      <c r="CY62" s="14">
        <f t="shared" si="19"/>
        <v>0</v>
      </c>
      <c r="CZ62" s="14">
        <f t="shared" si="20"/>
        <v>0</v>
      </c>
      <c r="DA62" s="14">
        <f t="shared" si="21"/>
        <v>0</v>
      </c>
      <c r="DB62" s="14">
        <f t="shared" si="22"/>
        <v>0</v>
      </c>
      <c r="DC62" s="14">
        <f t="shared" si="23"/>
        <v>0</v>
      </c>
      <c r="DD62" s="14">
        <f t="shared" si="24"/>
        <v>0</v>
      </c>
      <c r="DE62" s="14">
        <f t="shared" si="25"/>
        <v>0</v>
      </c>
      <c r="DF62" s="14">
        <f t="shared" si="26"/>
        <v>0</v>
      </c>
      <c r="DG62" s="14">
        <f t="shared" si="27"/>
        <v>0</v>
      </c>
      <c r="DH62" s="14">
        <f t="shared" si="28"/>
        <v>0</v>
      </c>
      <c r="DI62" s="14">
        <f t="shared" si="29"/>
        <v>0</v>
      </c>
      <c r="DJ62" s="14">
        <f t="shared" si="30"/>
        <v>0</v>
      </c>
      <c r="DK62" s="14">
        <f t="shared" si="31"/>
        <v>0</v>
      </c>
      <c r="DL62" s="14">
        <f t="shared" si="32"/>
        <v>0</v>
      </c>
      <c r="DM62" s="14">
        <f t="shared" si="33"/>
        <v>0</v>
      </c>
      <c r="DN62" s="14">
        <f t="shared" si="34"/>
        <v>0</v>
      </c>
      <c r="DO62" s="14">
        <f t="shared" si="35"/>
        <v>0</v>
      </c>
      <c r="DP62" s="14">
        <f t="shared" si="36"/>
        <v>0</v>
      </c>
      <c r="DQ62" s="14">
        <f t="shared" si="37"/>
        <v>0</v>
      </c>
      <c r="DR62" s="14">
        <f t="shared" si="38"/>
        <v>0</v>
      </c>
      <c r="DS62" s="14">
        <f t="shared" si="39"/>
        <v>0</v>
      </c>
      <c r="DT62" s="14">
        <f t="shared" si="40"/>
        <v>0</v>
      </c>
      <c r="DU62" s="14">
        <f t="shared" si="41"/>
        <v>0</v>
      </c>
      <c r="DV62" s="14">
        <f t="shared" si="42"/>
        <v>0</v>
      </c>
      <c r="DW62" s="14">
        <f t="shared" si="43"/>
        <v>0</v>
      </c>
      <c r="DX62" s="14">
        <f t="shared" si="44"/>
        <v>0</v>
      </c>
      <c r="DY62" s="14">
        <f t="shared" si="45"/>
        <v>0</v>
      </c>
      <c r="DZ62" s="14">
        <f t="shared" si="46"/>
        <v>0</v>
      </c>
      <c r="EA62" s="14">
        <f t="shared" si="47"/>
        <v>0</v>
      </c>
      <c r="EB62" s="14">
        <f t="shared" si="48"/>
        <v>0</v>
      </c>
      <c r="EC62" s="14">
        <f t="shared" si="49"/>
        <v>0</v>
      </c>
      <c r="ED62" s="14">
        <f t="shared" si="50"/>
        <v>0</v>
      </c>
      <c r="EE62" s="14">
        <f t="shared" si="51"/>
        <v>0</v>
      </c>
      <c r="EF62" s="14">
        <f t="shared" si="52"/>
        <v>0</v>
      </c>
      <c r="EG62" s="14">
        <f t="shared" si="53"/>
        <v>0</v>
      </c>
      <c r="EH62" s="14">
        <f t="shared" si="54"/>
        <v>0</v>
      </c>
      <c r="EI62" s="14">
        <f t="shared" si="55"/>
        <v>0</v>
      </c>
      <c r="EJ62" s="17">
        <f>SUM(CV62:EI62)</f>
        <v>0</v>
      </c>
      <c r="EK62" s="11">
        <v>58</v>
      </c>
      <c r="EL62" s="12">
        <f>COUNTIF(EJ$21:EJ$120,$EK62)</f>
        <v>0</v>
      </c>
      <c r="EP62" s="2">
        <f t="shared" si="56"/>
        <v>0</v>
      </c>
      <c r="EQ62" s="24">
        <f t="shared" si="57"/>
        <v>0</v>
      </c>
      <c r="ER62" s="38"/>
      <c r="ES62" s="38"/>
    </row>
    <row r="63" spans="1:149" ht="12.75">
      <c r="A63" s="1">
        <v>63</v>
      </c>
      <c r="B63" s="2"/>
      <c r="C63" s="14"/>
      <c r="D63" s="14"/>
      <c r="CU63" s="2">
        <f t="shared" si="15"/>
        <v>0</v>
      </c>
      <c r="CV63" s="14">
        <f t="shared" si="16"/>
        <v>0</v>
      </c>
      <c r="CW63" s="14">
        <f t="shared" si="17"/>
        <v>0</v>
      </c>
      <c r="CX63" s="14">
        <f t="shared" si="18"/>
        <v>0</v>
      </c>
      <c r="CY63" s="14">
        <f t="shared" si="19"/>
        <v>0</v>
      </c>
      <c r="CZ63" s="14">
        <f t="shared" si="20"/>
        <v>0</v>
      </c>
      <c r="DA63" s="14">
        <f t="shared" si="21"/>
        <v>0</v>
      </c>
      <c r="DB63" s="14">
        <f t="shared" si="22"/>
        <v>0</v>
      </c>
      <c r="DC63" s="14">
        <f t="shared" si="23"/>
        <v>0</v>
      </c>
      <c r="DD63" s="14">
        <f t="shared" si="24"/>
        <v>0</v>
      </c>
      <c r="DE63" s="14">
        <f t="shared" si="25"/>
        <v>0</v>
      </c>
      <c r="DF63" s="14">
        <f t="shared" si="26"/>
        <v>0</v>
      </c>
      <c r="DG63" s="14">
        <f t="shared" si="27"/>
        <v>0</v>
      </c>
      <c r="DH63" s="14">
        <f t="shared" si="28"/>
        <v>0</v>
      </c>
      <c r="DI63" s="14">
        <f t="shared" si="29"/>
        <v>0</v>
      </c>
      <c r="DJ63" s="14">
        <f t="shared" si="30"/>
        <v>0</v>
      </c>
      <c r="DK63" s="14">
        <f t="shared" si="31"/>
        <v>0</v>
      </c>
      <c r="DL63" s="14">
        <f t="shared" si="32"/>
        <v>0</v>
      </c>
      <c r="DM63" s="14">
        <f t="shared" si="33"/>
        <v>0</v>
      </c>
      <c r="DN63" s="14">
        <f t="shared" si="34"/>
        <v>0</v>
      </c>
      <c r="DO63" s="14">
        <f t="shared" si="35"/>
        <v>0</v>
      </c>
      <c r="DP63" s="14">
        <f t="shared" si="36"/>
        <v>0</v>
      </c>
      <c r="DQ63" s="14">
        <f t="shared" si="37"/>
        <v>0</v>
      </c>
      <c r="DR63" s="14">
        <f t="shared" si="38"/>
        <v>0</v>
      </c>
      <c r="DS63" s="14">
        <f t="shared" si="39"/>
        <v>0</v>
      </c>
      <c r="DT63" s="14">
        <f t="shared" si="40"/>
        <v>0</v>
      </c>
      <c r="DU63" s="14">
        <f t="shared" si="41"/>
        <v>0</v>
      </c>
      <c r="DV63" s="14">
        <f t="shared" si="42"/>
        <v>0</v>
      </c>
      <c r="DW63" s="14">
        <f t="shared" si="43"/>
        <v>0</v>
      </c>
      <c r="DX63" s="14">
        <f t="shared" si="44"/>
        <v>0</v>
      </c>
      <c r="DY63" s="14">
        <f t="shared" si="45"/>
        <v>0</v>
      </c>
      <c r="DZ63" s="14">
        <f t="shared" si="46"/>
        <v>0</v>
      </c>
      <c r="EA63" s="14">
        <f t="shared" si="47"/>
        <v>0</v>
      </c>
      <c r="EB63" s="14">
        <f t="shared" si="48"/>
        <v>0</v>
      </c>
      <c r="EC63" s="14">
        <f t="shared" si="49"/>
        <v>0</v>
      </c>
      <c r="ED63" s="14">
        <f t="shared" si="50"/>
        <v>0</v>
      </c>
      <c r="EE63" s="14">
        <f t="shared" si="51"/>
        <v>0</v>
      </c>
      <c r="EF63" s="14">
        <f t="shared" si="52"/>
        <v>0</v>
      </c>
      <c r="EG63" s="14">
        <f t="shared" si="53"/>
        <v>0</v>
      </c>
      <c r="EH63" s="14">
        <f t="shared" si="54"/>
        <v>0</v>
      </c>
      <c r="EI63" s="14">
        <f t="shared" si="55"/>
        <v>0</v>
      </c>
      <c r="EJ63" s="17">
        <f>SUM(CV63:EI63)</f>
        <v>0</v>
      </c>
      <c r="EK63" s="11">
        <v>59</v>
      </c>
      <c r="EL63" s="12">
        <f>COUNTIF(EJ$21:EJ$120,$EK63)</f>
        <v>0</v>
      </c>
      <c r="EP63" s="2">
        <f t="shared" si="56"/>
        <v>0</v>
      </c>
      <c r="EQ63" s="24">
        <f t="shared" si="57"/>
        <v>0</v>
      </c>
      <c r="ER63" s="38"/>
      <c r="ES63" s="38"/>
    </row>
    <row r="64" spans="1:149" ht="12.75">
      <c r="A64" s="1">
        <v>64</v>
      </c>
      <c r="B64" s="2"/>
      <c r="C64" s="14"/>
      <c r="D64" s="14"/>
      <c r="CU64" s="2">
        <f t="shared" si="15"/>
        <v>0</v>
      </c>
      <c r="CV64" s="14">
        <f t="shared" si="16"/>
        <v>0</v>
      </c>
      <c r="CW64" s="14">
        <f t="shared" si="17"/>
        <v>0</v>
      </c>
      <c r="CX64" s="14">
        <f t="shared" si="18"/>
        <v>0</v>
      </c>
      <c r="CY64" s="14">
        <f t="shared" si="19"/>
        <v>0</v>
      </c>
      <c r="CZ64" s="14">
        <f t="shared" si="20"/>
        <v>0</v>
      </c>
      <c r="DA64" s="14">
        <f t="shared" si="21"/>
        <v>0</v>
      </c>
      <c r="DB64" s="14">
        <f t="shared" si="22"/>
        <v>0</v>
      </c>
      <c r="DC64" s="14">
        <f t="shared" si="23"/>
        <v>0</v>
      </c>
      <c r="DD64" s="14">
        <f t="shared" si="24"/>
        <v>0</v>
      </c>
      <c r="DE64" s="14">
        <f t="shared" si="25"/>
        <v>0</v>
      </c>
      <c r="DF64" s="14">
        <f t="shared" si="26"/>
        <v>0</v>
      </c>
      <c r="DG64" s="14">
        <f t="shared" si="27"/>
        <v>0</v>
      </c>
      <c r="DH64" s="14">
        <f t="shared" si="28"/>
        <v>0</v>
      </c>
      <c r="DI64" s="14">
        <f t="shared" si="29"/>
        <v>0</v>
      </c>
      <c r="DJ64" s="14">
        <f t="shared" si="30"/>
        <v>0</v>
      </c>
      <c r="DK64" s="14">
        <f t="shared" si="31"/>
        <v>0</v>
      </c>
      <c r="DL64" s="14">
        <f t="shared" si="32"/>
        <v>0</v>
      </c>
      <c r="DM64" s="14">
        <f t="shared" si="33"/>
        <v>0</v>
      </c>
      <c r="DN64" s="14">
        <f t="shared" si="34"/>
        <v>0</v>
      </c>
      <c r="DO64" s="14">
        <f t="shared" si="35"/>
        <v>0</v>
      </c>
      <c r="DP64" s="14">
        <f t="shared" si="36"/>
        <v>0</v>
      </c>
      <c r="DQ64" s="14">
        <f t="shared" si="37"/>
        <v>0</v>
      </c>
      <c r="DR64" s="14">
        <f t="shared" si="38"/>
        <v>0</v>
      </c>
      <c r="DS64" s="14">
        <f t="shared" si="39"/>
        <v>0</v>
      </c>
      <c r="DT64" s="14">
        <f t="shared" si="40"/>
        <v>0</v>
      </c>
      <c r="DU64" s="14">
        <f t="shared" si="41"/>
        <v>0</v>
      </c>
      <c r="DV64" s="14">
        <f t="shared" si="42"/>
        <v>0</v>
      </c>
      <c r="DW64" s="14">
        <f t="shared" si="43"/>
        <v>0</v>
      </c>
      <c r="DX64" s="14">
        <f t="shared" si="44"/>
        <v>0</v>
      </c>
      <c r="DY64" s="14">
        <f t="shared" si="45"/>
        <v>0</v>
      </c>
      <c r="DZ64" s="14">
        <f t="shared" si="46"/>
        <v>0</v>
      </c>
      <c r="EA64" s="14">
        <f t="shared" si="47"/>
        <v>0</v>
      </c>
      <c r="EB64" s="14">
        <f t="shared" si="48"/>
        <v>0</v>
      </c>
      <c r="EC64" s="14">
        <f t="shared" si="49"/>
        <v>0</v>
      </c>
      <c r="ED64" s="14">
        <f t="shared" si="50"/>
        <v>0</v>
      </c>
      <c r="EE64" s="14">
        <f t="shared" si="51"/>
        <v>0</v>
      </c>
      <c r="EF64" s="14">
        <f t="shared" si="52"/>
        <v>0</v>
      </c>
      <c r="EG64" s="14">
        <f t="shared" si="53"/>
        <v>0</v>
      </c>
      <c r="EH64" s="14">
        <f t="shared" si="54"/>
        <v>0</v>
      </c>
      <c r="EI64" s="14">
        <f t="shared" si="55"/>
        <v>0</v>
      </c>
      <c r="EJ64" s="17">
        <f>SUM(CV64:EI64)</f>
        <v>0</v>
      </c>
      <c r="EK64" s="11">
        <v>60</v>
      </c>
      <c r="EL64" s="12">
        <f>COUNTIF(EJ$21:EJ$120,$EK64)</f>
        <v>0</v>
      </c>
      <c r="EP64" s="2">
        <f t="shared" si="56"/>
        <v>0</v>
      </c>
      <c r="EQ64" s="24">
        <f t="shared" si="57"/>
        <v>0</v>
      </c>
      <c r="ER64" s="38"/>
      <c r="ES64" s="38"/>
    </row>
    <row r="65" spans="1:149" ht="12.75">
      <c r="A65" s="1">
        <v>65</v>
      </c>
      <c r="B65" s="2"/>
      <c r="C65" s="14"/>
      <c r="D65" s="14"/>
      <c r="CU65" s="2">
        <f t="shared" si="15"/>
        <v>0</v>
      </c>
      <c r="CV65" s="14">
        <f t="shared" si="16"/>
        <v>0</v>
      </c>
      <c r="CW65" s="14">
        <f t="shared" si="17"/>
        <v>0</v>
      </c>
      <c r="CX65" s="14">
        <f t="shared" si="18"/>
        <v>0</v>
      </c>
      <c r="CY65" s="14">
        <f t="shared" si="19"/>
        <v>0</v>
      </c>
      <c r="CZ65" s="14">
        <f t="shared" si="20"/>
        <v>0</v>
      </c>
      <c r="DA65" s="14">
        <f t="shared" si="21"/>
        <v>0</v>
      </c>
      <c r="DB65" s="14">
        <f t="shared" si="22"/>
        <v>0</v>
      </c>
      <c r="DC65" s="14">
        <f t="shared" si="23"/>
        <v>0</v>
      </c>
      <c r="DD65" s="14">
        <f t="shared" si="24"/>
        <v>0</v>
      </c>
      <c r="DE65" s="14">
        <f t="shared" si="25"/>
        <v>0</v>
      </c>
      <c r="DF65" s="14">
        <f t="shared" si="26"/>
        <v>0</v>
      </c>
      <c r="DG65" s="14">
        <f t="shared" si="27"/>
        <v>0</v>
      </c>
      <c r="DH65" s="14">
        <f t="shared" si="28"/>
        <v>0</v>
      </c>
      <c r="DI65" s="14">
        <f t="shared" si="29"/>
        <v>0</v>
      </c>
      <c r="DJ65" s="14">
        <f t="shared" si="30"/>
        <v>0</v>
      </c>
      <c r="DK65" s="14">
        <f t="shared" si="31"/>
        <v>0</v>
      </c>
      <c r="DL65" s="14">
        <f t="shared" si="32"/>
        <v>0</v>
      </c>
      <c r="DM65" s="14">
        <f t="shared" si="33"/>
        <v>0</v>
      </c>
      <c r="DN65" s="14">
        <f t="shared" si="34"/>
        <v>0</v>
      </c>
      <c r="DO65" s="14">
        <f t="shared" si="35"/>
        <v>0</v>
      </c>
      <c r="DP65" s="14">
        <f t="shared" si="36"/>
        <v>0</v>
      </c>
      <c r="DQ65" s="14">
        <f t="shared" si="37"/>
        <v>0</v>
      </c>
      <c r="DR65" s="14">
        <f t="shared" si="38"/>
        <v>0</v>
      </c>
      <c r="DS65" s="14">
        <f t="shared" si="39"/>
        <v>0</v>
      </c>
      <c r="DT65" s="14">
        <f t="shared" si="40"/>
        <v>0</v>
      </c>
      <c r="DU65" s="14">
        <f t="shared" si="41"/>
        <v>0</v>
      </c>
      <c r="DV65" s="14">
        <f t="shared" si="42"/>
        <v>0</v>
      </c>
      <c r="DW65" s="14">
        <f t="shared" si="43"/>
        <v>0</v>
      </c>
      <c r="DX65" s="14">
        <f t="shared" si="44"/>
        <v>0</v>
      </c>
      <c r="DY65" s="14">
        <f t="shared" si="45"/>
        <v>0</v>
      </c>
      <c r="DZ65" s="14">
        <f t="shared" si="46"/>
        <v>0</v>
      </c>
      <c r="EA65" s="14">
        <f t="shared" si="47"/>
        <v>0</v>
      </c>
      <c r="EB65" s="14">
        <f t="shared" si="48"/>
        <v>0</v>
      </c>
      <c r="EC65" s="14">
        <f t="shared" si="49"/>
        <v>0</v>
      </c>
      <c r="ED65" s="14">
        <f t="shared" si="50"/>
        <v>0</v>
      </c>
      <c r="EE65" s="14">
        <f t="shared" si="51"/>
        <v>0</v>
      </c>
      <c r="EF65" s="14">
        <f t="shared" si="52"/>
        <v>0</v>
      </c>
      <c r="EG65" s="14">
        <f t="shared" si="53"/>
        <v>0</v>
      </c>
      <c r="EH65" s="14">
        <f t="shared" si="54"/>
        <v>0</v>
      </c>
      <c r="EI65" s="14">
        <f t="shared" si="55"/>
        <v>0</v>
      </c>
      <c r="EJ65" s="17">
        <f>SUM(CV65:EI65)</f>
        <v>0</v>
      </c>
      <c r="EK65" s="11">
        <v>61</v>
      </c>
      <c r="EL65" s="12">
        <f>COUNTIF(EJ$21:EJ$120,$EK65)</f>
        <v>0</v>
      </c>
      <c r="EP65" s="2">
        <f t="shared" si="56"/>
        <v>0</v>
      </c>
      <c r="EQ65" s="24">
        <f t="shared" si="57"/>
        <v>0</v>
      </c>
      <c r="ER65" s="38"/>
      <c r="ES65" s="38"/>
    </row>
    <row r="66" spans="1:149" ht="12.75">
      <c r="A66" s="1">
        <v>66</v>
      </c>
      <c r="B66" s="2"/>
      <c r="C66" s="14"/>
      <c r="D66" s="14"/>
      <c r="CU66" s="2">
        <f t="shared" si="15"/>
        <v>0</v>
      </c>
      <c r="CV66" s="14">
        <f t="shared" si="16"/>
        <v>0</v>
      </c>
      <c r="CW66" s="14">
        <f t="shared" si="17"/>
        <v>0</v>
      </c>
      <c r="CX66" s="14">
        <f t="shared" si="18"/>
        <v>0</v>
      </c>
      <c r="CY66" s="14">
        <f t="shared" si="19"/>
        <v>0</v>
      </c>
      <c r="CZ66" s="14">
        <f t="shared" si="20"/>
        <v>0</v>
      </c>
      <c r="DA66" s="14">
        <f t="shared" si="21"/>
        <v>0</v>
      </c>
      <c r="DB66" s="14">
        <f t="shared" si="22"/>
        <v>0</v>
      </c>
      <c r="DC66" s="14">
        <f t="shared" si="23"/>
        <v>0</v>
      </c>
      <c r="DD66" s="14">
        <f t="shared" si="24"/>
        <v>0</v>
      </c>
      <c r="DE66" s="14">
        <f t="shared" si="25"/>
        <v>0</v>
      </c>
      <c r="DF66" s="14">
        <f t="shared" si="26"/>
        <v>0</v>
      </c>
      <c r="DG66" s="14">
        <f t="shared" si="27"/>
        <v>0</v>
      </c>
      <c r="DH66" s="14">
        <f t="shared" si="28"/>
        <v>0</v>
      </c>
      <c r="DI66" s="14">
        <f t="shared" si="29"/>
        <v>0</v>
      </c>
      <c r="DJ66" s="14">
        <f t="shared" si="30"/>
        <v>0</v>
      </c>
      <c r="DK66" s="14">
        <f t="shared" si="31"/>
        <v>0</v>
      </c>
      <c r="DL66" s="14">
        <f t="shared" si="32"/>
        <v>0</v>
      </c>
      <c r="DM66" s="14">
        <f t="shared" si="33"/>
        <v>0</v>
      </c>
      <c r="DN66" s="14">
        <f t="shared" si="34"/>
        <v>0</v>
      </c>
      <c r="DO66" s="14">
        <f t="shared" si="35"/>
        <v>0</v>
      </c>
      <c r="DP66" s="14">
        <f t="shared" si="36"/>
        <v>0</v>
      </c>
      <c r="DQ66" s="14">
        <f t="shared" si="37"/>
        <v>0</v>
      </c>
      <c r="DR66" s="14">
        <f t="shared" si="38"/>
        <v>0</v>
      </c>
      <c r="DS66" s="14">
        <f t="shared" si="39"/>
        <v>0</v>
      </c>
      <c r="DT66" s="14">
        <f t="shared" si="40"/>
        <v>0</v>
      </c>
      <c r="DU66" s="14">
        <f t="shared" si="41"/>
        <v>0</v>
      </c>
      <c r="DV66" s="14">
        <f t="shared" si="42"/>
        <v>0</v>
      </c>
      <c r="DW66" s="14">
        <f t="shared" si="43"/>
        <v>0</v>
      </c>
      <c r="DX66" s="14">
        <f t="shared" si="44"/>
        <v>0</v>
      </c>
      <c r="DY66" s="14">
        <f t="shared" si="45"/>
        <v>0</v>
      </c>
      <c r="DZ66" s="14">
        <f t="shared" si="46"/>
        <v>0</v>
      </c>
      <c r="EA66" s="14">
        <f t="shared" si="47"/>
        <v>0</v>
      </c>
      <c r="EB66" s="14">
        <f t="shared" si="48"/>
        <v>0</v>
      </c>
      <c r="EC66" s="14">
        <f t="shared" si="49"/>
        <v>0</v>
      </c>
      <c r="ED66" s="14">
        <f t="shared" si="50"/>
        <v>0</v>
      </c>
      <c r="EE66" s="14">
        <f t="shared" si="51"/>
        <v>0</v>
      </c>
      <c r="EF66" s="14">
        <f t="shared" si="52"/>
        <v>0</v>
      </c>
      <c r="EG66" s="14">
        <f t="shared" si="53"/>
        <v>0</v>
      </c>
      <c r="EH66" s="14">
        <f t="shared" si="54"/>
        <v>0</v>
      </c>
      <c r="EI66" s="14">
        <f t="shared" si="55"/>
        <v>0</v>
      </c>
      <c r="EJ66" s="17">
        <f>SUM(CV66:EI66)</f>
        <v>0</v>
      </c>
      <c r="EK66" s="11">
        <v>62</v>
      </c>
      <c r="EL66" s="12">
        <f>COUNTIF(EJ$21:EJ$120,$EK66)</f>
        <v>0</v>
      </c>
      <c r="EP66" s="2">
        <f t="shared" si="56"/>
        <v>0</v>
      </c>
      <c r="EQ66" s="24">
        <f t="shared" si="57"/>
        <v>0</v>
      </c>
      <c r="ER66" s="38"/>
      <c r="ES66" s="38"/>
    </row>
    <row r="67" spans="1:149" ht="12.75">
      <c r="A67" s="1">
        <v>67</v>
      </c>
      <c r="B67" s="2"/>
      <c r="C67" s="14"/>
      <c r="D67" s="14"/>
      <c r="CU67" s="2">
        <f t="shared" si="15"/>
        <v>0</v>
      </c>
      <c r="CV67" s="14">
        <f t="shared" si="16"/>
        <v>0</v>
      </c>
      <c r="CW67" s="14">
        <f t="shared" si="17"/>
        <v>0</v>
      </c>
      <c r="CX67" s="14">
        <f t="shared" si="18"/>
        <v>0</v>
      </c>
      <c r="CY67" s="14">
        <f t="shared" si="19"/>
        <v>0</v>
      </c>
      <c r="CZ67" s="14">
        <f t="shared" si="20"/>
        <v>0</v>
      </c>
      <c r="DA67" s="14">
        <f t="shared" si="21"/>
        <v>0</v>
      </c>
      <c r="DB67" s="14">
        <f t="shared" si="22"/>
        <v>0</v>
      </c>
      <c r="DC67" s="14">
        <f t="shared" si="23"/>
        <v>0</v>
      </c>
      <c r="DD67" s="14">
        <f t="shared" si="24"/>
        <v>0</v>
      </c>
      <c r="DE67" s="14">
        <f t="shared" si="25"/>
        <v>0</v>
      </c>
      <c r="DF67" s="14">
        <f t="shared" si="26"/>
        <v>0</v>
      </c>
      <c r="DG67" s="14">
        <f t="shared" si="27"/>
        <v>0</v>
      </c>
      <c r="DH67" s="14">
        <f t="shared" si="28"/>
        <v>0</v>
      </c>
      <c r="DI67" s="14">
        <f t="shared" si="29"/>
        <v>0</v>
      </c>
      <c r="DJ67" s="14">
        <f t="shared" si="30"/>
        <v>0</v>
      </c>
      <c r="DK67" s="14">
        <f t="shared" si="31"/>
        <v>0</v>
      </c>
      <c r="DL67" s="14">
        <f t="shared" si="32"/>
        <v>0</v>
      </c>
      <c r="DM67" s="14">
        <f t="shared" si="33"/>
        <v>0</v>
      </c>
      <c r="DN67" s="14">
        <f t="shared" si="34"/>
        <v>0</v>
      </c>
      <c r="DO67" s="14">
        <f t="shared" si="35"/>
        <v>0</v>
      </c>
      <c r="DP67" s="14">
        <f t="shared" si="36"/>
        <v>0</v>
      </c>
      <c r="DQ67" s="14">
        <f t="shared" si="37"/>
        <v>0</v>
      </c>
      <c r="DR67" s="14">
        <f t="shared" si="38"/>
        <v>0</v>
      </c>
      <c r="DS67" s="14">
        <f t="shared" si="39"/>
        <v>0</v>
      </c>
      <c r="DT67" s="14">
        <f t="shared" si="40"/>
        <v>0</v>
      </c>
      <c r="DU67" s="14">
        <f t="shared" si="41"/>
        <v>0</v>
      </c>
      <c r="DV67" s="14">
        <f t="shared" si="42"/>
        <v>0</v>
      </c>
      <c r="DW67" s="14">
        <f t="shared" si="43"/>
        <v>0</v>
      </c>
      <c r="DX67" s="14">
        <f t="shared" si="44"/>
        <v>0</v>
      </c>
      <c r="DY67" s="14">
        <f t="shared" si="45"/>
        <v>0</v>
      </c>
      <c r="DZ67" s="14">
        <f t="shared" si="46"/>
        <v>0</v>
      </c>
      <c r="EA67" s="14">
        <f t="shared" si="47"/>
        <v>0</v>
      </c>
      <c r="EB67" s="14">
        <f t="shared" si="48"/>
        <v>0</v>
      </c>
      <c r="EC67" s="14">
        <f t="shared" si="49"/>
        <v>0</v>
      </c>
      <c r="ED67" s="14">
        <f t="shared" si="50"/>
        <v>0</v>
      </c>
      <c r="EE67" s="14">
        <f t="shared" si="51"/>
        <v>0</v>
      </c>
      <c r="EF67" s="14">
        <f t="shared" si="52"/>
        <v>0</v>
      </c>
      <c r="EG67" s="14">
        <f t="shared" si="53"/>
        <v>0</v>
      </c>
      <c r="EH67" s="14">
        <f t="shared" si="54"/>
        <v>0</v>
      </c>
      <c r="EI67" s="14">
        <f t="shared" si="55"/>
        <v>0</v>
      </c>
      <c r="EJ67" s="17">
        <f>SUM(CV67:EI67)</f>
        <v>0</v>
      </c>
      <c r="EK67" s="11">
        <v>63</v>
      </c>
      <c r="EL67" s="12">
        <f>COUNTIF(EJ$21:EJ$120,$EK67)</f>
        <v>0</v>
      </c>
      <c r="EP67" s="2">
        <f t="shared" si="56"/>
        <v>0</v>
      </c>
      <c r="EQ67" s="24">
        <f t="shared" si="57"/>
        <v>0</v>
      </c>
      <c r="ER67" s="38"/>
      <c r="ES67" s="38"/>
    </row>
    <row r="68" spans="1:149" ht="12.75">
      <c r="A68" s="1">
        <v>68</v>
      </c>
      <c r="B68" s="2"/>
      <c r="C68" s="14"/>
      <c r="D68" s="14"/>
      <c r="CU68" s="2">
        <f t="shared" si="15"/>
        <v>0</v>
      </c>
      <c r="CV68" s="14">
        <f t="shared" si="16"/>
        <v>0</v>
      </c>
      <c r="CW68" s="14">
        <f t="shared" si="17"/>
        <v>0</v>
      </c>
      <c r="CX68" s="14">
        <f t="shared" si="18"/>
        <v>0</v>
      </c>
      <c r="CY68" s="14">
        <f t="shared" si="19"/>
        <v>0</v>
      </c>
      <c r="CZ68" s="14">
        <f t="shared" si="20"/>
        <v>0</v>
      </c>
      <c r="DA68" s="14">
        <f t="shared" si="21"/>
        <v>0</v>
      </c>
      <c r="DB68" s="14">
        <f t="shared" si="22"/>
        <v>0</v>
      </c>
      <c r="DC68" s="14">
        <f t="shared" si="23"/>
        <v>0</v>
      </c>
      <c r="DD68" s="14">
        <f t="shared" si="24"/>
        <v>0</v>
      </c>
      <c r="DE68" s="14">
        <f t="shared" si="25"/>
        <v>0</v>
      </c>
      <c r="DF68" s="14">
        <f t="shared" si="26"/>
        <v>0</v>
      </c>
      <c r="DG68" s="14">
        <f t="shared" si="27"/>
        <v>0</v>
      </c>
      <c r="DH68" s="14">
        <f t="shared" si="28"/>
        <v>0</v>
      </c>
      <c r="DI68" s="14">
        <f t="shared" si="29"/>
        <v>0</v>
      </c>
      <c r="DJ68" s="14">
        <f t="shared" si="30"/>
        <v>0</v>
      </c>
      <c r="DK68" s="14">
        <f t="shared" si="31"/>
        <v>0</v>
      </c>
      <c r="DL68" s="14">
        <f t="shared" si="32"/>
        <v>0</v>
      </c>
      <c r="DM68" s="14">
        <f t="shared" si="33"/>
        <v>0</v>
      </c>
      <c r="DN68" s="14">
        <f t="shared" si="34"/>
        <v>0</v>
      </c>
      <c r="DO68" s="14">
        <f t="shared" si="35"/>
        <v>0</v>
      </c>
      <c r="DP68" s="14">
        <f t="shared" si="36"/>
        <v>0</v>
      </c>
      <c r="DQ68" s="14">
        <f t="shared" si="37"/>
        <v>0</v>
      </c>
      <c r="DR68" s="14">
        <f t="shared" si="38"/>
        <v>0</v>
      </c>
      <c r="DS68" s="14">
        <f t="shared" si="39"/>
        <v>0</v>
      </c>
      <c r="DT68" s="14">
        <f t="shared" si="40"/>
        <v>0</v>
      </c>
      <c r="DU68" s="14">
        <f t="shared" si="41"/>
        <v>0</v>
      </c>
      <c r="DV68" s="14">
        <f t="shared" si="42"/>
        <v>0</v>
      </c>
      <c r="DW68" s="14">
        <f t="shared" si="43"/>
        <v>0</v>
      </c>
      <c r="DX68" s="14">
        <f t="shared" si="44"/>
        <v>0</v>
      </c>
      <c r="DY68" s="14">
        <f t="shared" si="45"/>
        <v>0</v>
      </c>
      <c r="DZ68" s="14">
        <f t="shared" si="46"/>
        <v>0</v>
      </c>
      <c r="EA68" s="14">
        <f t="shared" si="47"/>
        <v>0</v>
      </c>
      <c r="EB68" s="14">
        <f t="shared" si="48"/>
        <v>0</v>
      </c>
      <c r="EC68" s="14">
        <f t="shared" si="49"/>
        <v>0</v>
      </c>
      <c r="ED68" s="14">
        <f t="shared" si="50"/>
        <v>0</v>
      </c>
      <c r="EE68" s="14">
        <f t="shared" si="51"/>
        <v>0</v>
      </c>
      <c r="EF68" s="14">
        <f t="shared" si="52"/>
        <v>0</v>
      </c>
      <c r="EG68" s="14">
        <f t="shared" si="53"/>
        <v>0</v>
      </c>
      <c r="EH68" s="14">
        <f t="shared" si="54"/>
        <v>0</v>
      </c>
      <c r="EI68" s="14">
        <f t="shared" si="55"/>
        <v>0</v>
      </c>
      <c r="EJ68" s="17">
        <f>SUM(CV68:EI68)</f>
        <v>0</v>
      </c>
      <c r="EK68" s="11">
        <v>64</v>
      </c>
      <c r="EL68" s="12">
        <f>COUNTIF(EJ$21:EJ$120,$EK68)</f>
        <v>0</v>
      </c>
      <c r="EP68" s="2">
        <f t="shared" si="56"/>
        <v>0</v>
      </c>
      <c r="EQ68" s="24">
        <f t="shared" si="57"/>
        <v>0</v>
      </c>
      <c r="ER68" s="38"/>
      <c r="ES68" s="38"/>
    </row>
    <row r="69" spans="1:149" ht="12.75">
      <c r="A69" s="1">
        <v>69</v>
      </c>
      <c r="B69" s="2"/>
      <c r="C69" s="14"/>
      <c r="D69" s="14"/>
      <c r="CU69" s="2">
        <f t="shared" si="15"/>
        <v>0</v>
      </c>
      <c r="CV69" s="14">
        <f t="shared" si="16"/>
        <v>0</v>
      </c>
      <c r="CW69" s="14">
        <f t="shared" si="17"/>
        <v>0</v>
      </c>
      <c r="CX69" s="14">
        <f t="shared" si="18"/>
        <v>0</v>
      </c>
      <c r="CY69" s="14">
        <f t="shared" si="19"/>
        <v>0</v>
      </c>
      <c r="CZ69" s="14">
        <f t="shared" si="20"/>
        <v>0</v>
      </c>
      <c r="DA69" s="14">
        <f t="shared" si="21"/>
        <v>0</v>
      </c>
      <c r="DB69" s="14">
        <f t="shared" si="22"/>
        <v>0</v>
      </c>
      <c r="DC69" s="14">
        <f t="shared" si="23"/>
        <v>0</v>
      </c>
      <c r="DD69" s="14">
        <f t="shared" si="24"/>
        <v>0</v>
      </c>
      <c r="DE69" s="14">
        <f t="shared" si="25"/>
        <v>0</v>
      </c>
      <c r="DF69" s="14">
        <f t="shared" si="26"/>
        <v>0</v>
      </c>
      <c r="DG69" s="14">
        <f t="shared" si="27"/>
        <v>0</v>
      </c>
      <c r="DH69" s="14">
        <f t="shared" si="28"/>
        <v>0</v>
      </c>
      <c r="DI69" s="14">
        <f t="shared" si="29"/>
        <v>0</v>
      </c>
      <c r="DJ69" s="14">
        <f t="shared" si="30"/>
        <v>0</v>
      </c>
      <c r="DK69" s="14">
        <f t="shared" si="31"/>
        <v>0</v>
      </c>
      <c r="DL69" s="14">
        <f t="shared" si="32"/>
        <v>0</v>
      </c>
      <c r="DM69" s="14">
        <f t="shared" si="33"/>
        <v>0</v>
      </c>
      <c r="DN69" s="14">
        <f t="shared" si="34"/>
        <v>0</v>
      </c>
      <c r="DO69" s="14">
        <f t="shared" si="35"/>
        <v>0</v>
      </c>
      <c r="DP69" s="14">
        <f t="shared" si="36"/>
        <v>0</v>
      </c>
      <c r="DQ69" s="14">
        <f t="shared" si="37"/>
        <v>0</v>
      </c>
      <c r="DR69" s="14">
        <f t="shared" si="38"/>
        <v>0</v>
      </c>
      <c r="DS69" s="14">
        <f t="shared" si="39"/>
        <v>0</v>
      </c>
      <c r="DT69" s="14">
        <f t="shared" si="40"/>
        <v>0</v>
      </c>
      <c r="DU69" s="14">
        <f t="shared" si="41"/>
        <v>0</v>
      </c>
      <c r="DV69" s="14">
        <f t="shared" si="42"/>
        <v>0</v>
      </c>
      <c r="DW69" s="14">
        <f t="shared" si="43"/>
        <v>0</v>
      </c>
      <c r="DX69" s="14">
        <f t="shared" si="44"/>
        <v>0</v>
      </c>
      <c r="DY69" s="14">
        <f t="shared" si="45"/>
        <v>0</v>
      </c>
      <c r="DZ69" s="14">
        <f t="shared" si="46"/>
        <v>0</v>
      </c>
      <c r="EA69" s="14">
        <f t="shared" si="47"/>
        <v>0</v>
      </c>
      <c r="EB69" s="14">
        <f t="shared" si="48"/>
        <v>0</v>
      </c>
      <c r="EC69" s="14">
        <f t="shared" si="49"/>
        <v>0</v>
      </c>
      <c r="ED69" s="14">
        <f t="shared" si="50"/>
        <v>0</v>
      </c>
      <c r="EE69" s="14">
        <f t="shared" si="51"/>
        <v>0</v>
      </c>
      <c r="EF69" s="14">
        <f t="shared" si="52"/>
        <v>0</v>
      </c>
      <c r="EG69" s="14">
        <f t="shared" si="53"/>
        <v>0</v>
      </c>
      <c r="EH69" s="14">
        <f t="shared" si="54"/>
        <v>0</v>
      </c>
      <c r="EI69" s="14">
        <f t="shared" si="55"/>
        <v>0</v>
      </c>
      <c r="EJ69" s="17">
        <f>SUM(CV69:EI69)</f>
        <v>0</v>
      </c>
      <c r="EK69" s="11">
        <v>65</v>
      </c>
      <c r="EL69" s="12">
        <f>COUNTIF(EJ$21:EJ$120,$EK69)</f>
        <v>0</v>
      </c>
      <c r="EP69" s="2">
        <f t="shared" si="56"/>
        <v>0</v>
      </c>
      <c r="EQ69" s="24">
        <f t="shared" si="57"/>
        <v>0</v>
      </c>
      <c r="ER69" s="38"/>
      <c r="ES69" s="38"/>
    </row>
    <row r="70" spans="1:149" ht="12.75">
      <c r="A70" s="1">
        <v>70</v>
      </c>
      <c r="B70" s="2"/>
      <c r="C70" s="14"/>
      <c r="D70" s="14"/>
      <c r="CU70" s="2">
        <f t="shared" si="15"/>
        <v>0</v>
      </c>
      <c r="CV70" s="14">
        <f t="shared" si="16"/>
        <v>0</v>
      </c>
      <c r="CW70" s="14">
        <f t="shared" si="17"/>
        <v>0</v>
      </c>
      <c r="CX70" s="14">
        <f t="shared" si="18"/>
        <v>0</v>
      </c>
      <c r="CY70" s="14">
        <f t="shared" si="19"/>
        <v>0</v>
      </c>
      <c r="CZ70" s="14">
        <f t="shared" si="20"/>
        <v>0</v>
      </c>
      <c r="DA70" s="14">
        <f t="shared" si="21"/>
        <v>0</v>
      </c>
      <c r="DB70" s="14">
        <f t="shared" si="22"/>
        <v>0</v>
      </c>
      <c r="DC70" s="14">
        <f t="shared" si="23"/>
        <v>0</v>
      </c>
      <c r="DD70" s="14">
        <f t="shared" si="24"/>
        <v>0</v>
      </c>
      <c r="DE70" s="14">
        <f t="shared" si="25"/>
        <v>0</v>
      </c>
      <c r="DF70" s="14">
        <f t="shared" si="26"/>
        <v>0</v>
      </c>
      <c r="DG70" s="14">
        <f t="shared" si="27"/>
        <v>0</v>
      </c>
      <c r="DH70" s="14">
        <f t="shared" si="28"/>
        <v>0</v>
      </c>
      <c r="DI70" s="14">
        <f t="shared" si="29"/>
        <v>0</v>
      </c>
      <c r="DJ70" s="14">
        <f t="shared" si="30"/>
        <v>0</v>
      </c>
      <c r="DK70" s="14">
        <f t="shared" si="31"/>
        <v>0</v>
      </c>
      <c r="DL70" s="14">
        <f t="shared" si="32"/>
        <v>0</v>
      </c>
      <c r="DM70" s="14">
        <f t="shared" si="33"/>
        <v>0</v>
      </c>
      <c r="DN70" s="14">
        <f t="shared" si="34"/>
        <v>0</v>
      </c>
      <c r="DO70" s="14">
        <f t="shared" si="35"/>
        <v>0</v>
      </c>
      <c r="DP70" s="14">
        <f t="shared" si="36"/>
        <v>0</v>
      </c>
      <c r="DQ70" s="14">
        <f t="shared" si="37"/>
        <v>0</v>
      </c>
      <c r="DR70" s="14">
        <f t="shared" si="38"/>
        <v>0</v>
      </c>
      <c r="DS70" s="14">
        <f t="shared" si="39"/>
        <v>0</v>
      </c>
      <c r="DT70" s="14">
        <f t="shared" si="40"/>
        <v>0</v>
      </c>
      <c r="DU70" s="14">
        <f t="shared" si="41"/>
        <v>0</v>
      </c>
      <c r="DV70" s="14">
        <f t="shared" si="42"/>
        <v>0</v>
      </c>
      <c r="DW70" s="14">
        <f t="shared" si="43"/>
        <v>0</v>
      </c>
      <c r="DX70" s="14">
        <f t="shared" si="44"/>
        <v>0</v>
      </c>
      <c r="DY70" s="14">
        <f t="shared" si="45"/>
        <v>0</v>
      </c>
      <c r="DZ70" s="14">
        <f t="shared" si="46"/>
        <v>0</v>
      </c>
      <c r="EA70" s="14">
        <f t="shared" si="47"/>
        <v>0</v>
      </c>
      <c r="EB70" s="14">
        <f t="shared" si="48"/>
        <v>0</v>
      </c>
      <c r="EC70" s="14">
        <f t="shared" si="49"/>
        <v>0</v>
      </c>
      <c r="ED70" s="14">
        <f t="shared" si="50"/>
        <v>0</v>
      </c>
      <c r="EE70" s="14">
        <f t="shared" si="51"/>
        <v>0</v>
      </c>
      <c r="EF70" s="14">
        <f t="shared" si="52"/>
        <v>0</v>
      </c>
      <c r="EG70" s="14">
        <f t="shared" si="53"/>
        <v>0</v>
      </c>
      <c r="EH70" s="14">
        <f t="shared" si="54"/>
        <v>0</v>
      </c>
      <c r="EI70" s="14">
        <f t="shared" si="55"/>
        <v>0</v>
      </c>
      <c r="EJ70" s="17">
        <f>SUM(CV70:EI70)</f>
        <v>0</v>
      </c>
      <c r="EK70" s="11">
        <v>66</v>
      </c>
      <c r="EL70" s="12">
        <f>COUNTIF(EJ$21:EJ$120,$EK70)</f>
        <v>0</v>
      </c>
      <c r="EP70" s="2">
        <f t="shared" si="56"/>
        <v>0</v>
      </c>
      <c r="EQ70" s="24">
        <f t="shared" si="57"/>
        <v>0</v>
      </c>
      <c r="ER70" s="38"/>
      <c r="ES70" s="38"/>
    </row>
    <row r="71" spans="1:149" ht="12.75">
      <c r="A71" s="1">
        <v>71</v>
      </c>
      <c r="B71" s="2"/>
      <c r="C71" s="14"/>
      <c r="D71" s="14"/>
      <c r="CU71" s="2">
        <f t="shared" si="15"/>
        <v>0</v>
      </c>
      <c r="CV71" s="14">
        <f t="shared" si="16"/>
        <v>0</v>
      </c>
      <c r="CW71" s="14">
        <f t="shared" si="17"/>
        <v>0</v>
      </c>
      <c r="CX71" s="14">
        <f t="shared" si="18"/>
        <v>0</v>
      </c>
      <c r="CY71" s="14">
        <f t="shared" si="19"/>
        <v>0</v>
      </c>
      <c r="CZ71" s="14">
        <f t="shared" si="20"/>
        <v>0</v>
      </c>
      <c r="DA71" s="14">
        <f t="shared" si="21"/>
        <v>0</v>
      </c>
      <c r="DB71" s="14">
        <f t="shared" si="22"/>
        <v>0</v>
      </c>
      <c r="DC71" s="14">
        <f t="shared" si="23"/>
        <v>0</v>
      </c>
      <c r="DD71" s="14">
        <f t="shared" si="24"/>
        <v>0</v>
      </c>
      <c r="DE71" s="14">
        <f t="shared" si="25"/>
        <v>0</v>
      </c>
      <c r="DF71" s="14">
        <f t="shared" si="26"/>
        <v>0</v>
      </c>
      <c r="DG71" s="14">
        <f t="shared" si="27"/>
        <v>0</v>
      </c>
      <c r="DH71" s="14">
        <f t="shared" si="28"/>
        <v>0</v>
      </c>
      <c r="DI71" s="14">
        <f t="shared" si="29"/>
        <v>0</v>
      </c>
      <c r="DJ71" s="14">
        <f t="shared" si="30"/>
        <v>0</v>
      </c>
      <c r="DK71" s="14">
        <f t="shared" si="31"/>
        <v>0</v>
      </c>
      <c r="DL71" s="14">
        <f t="shared" si="32"/>
        <v>0</v>
      </c>
      <c r="DM71" s="14">
        <f t="shared" si="33"/>
        <v>0</v>
      </c>
      <c r="DN71" s="14">
        <f t="shared" si="34"/>
        <v>0</v>
      </c>
      <c r="DO71" s="14">
        <f t="shared" si="35"/>
        <v>0</v>
      </c>
      <c r="DP71" s="14">
        <f t="shared" si="36"/>
        <v>0</v>
      </c>
      <c r="DQ71" s="14">
        <f t="shared" si="37"/>
        <v>0</v>
      </c>
      <c r="DR71" s="14">
        <f t="shared" si="38"/>
        <v>0</v>
      </c>
      <c r="DS71" s="14">
        <f t="shared" si="39"/>
        <v>0</v>
      </c>
      <c r="DT71" s="14">
        <f t="shared" si="40"/>
        <v>0</v>
      </c>
      <c r="DU71" s="14">
        <f t="shared" si="41"/>
        <v>0</v>
      </c>
      <c r="DV71" s="14">
        <f t="shared" si="42"/>
        <v>0</v>
      </c>
      <c r="DW71" s="14">
        <f t="shared" si="43"/>
        <v>0</v>
      </c>
      <c r="DX71" s="14">
        <f t="shared" si="44"/>
        <v>0</v>
      </c>
      <c r="DY71" s="14">
        <f t="shared" si="45"/>
        <v>0</v>
      </c>
      <c r="DZ71" s="14">
        <f t="shared" si="46"/>
        <v>0</v>
      </c>
      <c r="EA71" s="14">
        <f t="shared" si="47"/>
        <v>0</v>
      </c>
      <c r="EB71" s="14">
        <f t="shared" si="48"/>
        <v>0</v>
      </c>
      <c r="EC71" s="14">
        <f t="shared" si="49"/>
        <v>0</v>
      </c>
      <c r="ED71" s="14">
        <f t="shared" si="50"/>
        <v>0</v>
      </c>
      <c r="EE71" s="14">
        <f t="shared" si="51"/>
        <v>0</v>
      </c>
      <c r="EF71" s="14">
        <f t="shared" si="52"/>
        <v>0</v>
      </c>
      <c r="EG71" s="14">
        <f t="shared" si="53"/>
        <v>0</v>
      </c>
      <c r="EH71" s="14">
        <f t="shared" si="54"/>
        <v>0</v>
      </c>
      <c r="EI71" s="14">
        <f t="shared" si="55"/>
        <v>0</v>
      </c>
      <c r="EJ71" s="17">
        <f>SUM(CV71:EI71)</f>
        <v>0</v>
      </c>
      <c r="EK71" s="11">
        <v>67</v>
      </c>
      <c r="EL71" s="12">
        <f>COUNTIF(EJ$21:EJ$120,$EK71)</f>
        <v>0</v>
      </c>
      <c r="EP71" s="2">
        <f t="shared" si="56"/>
        <v>0</v>
      </c>
      <c r="EQ71" s="24">
        <f t="shared" si="57"/>
        <v>0</v>
      </c>
      <c r="ER71" s="38"/>
      <c r="ES71" s="38"/>
    </row>
    <row r="72" spans="1:149" ht="12.75">
      <c r="A72" s="1">
        <v>72</v>
      </c>
      <c r="B72" s="2"/>
      <c r="C72" s="14"/>
      <c r="D72" s="14"/>
      <c r="CU72" s="2">
        <f t="shared" si="15"/>
        <v>0</v>
      </c>
      <c r="CV72" s="14">
        <f t="shared" si="16"/>
        <v>0</v>
      </c>
      <c r="CW72" s="14">
        <f t="shared" si="17"/>
        <v>0</v>
      </c>
      <c r="CX72" s="14">
        <f t="shared" si="18"/>
        <v>0</v>
      </c>
      <c r="CY72" s="14">
        <f t="shared" si="19"/>
        <v>0</v>
      </c>
      <c r="CZ72" s="14">
        <f t="shared" si="20"/>
        <v>0</v>
      </c>
      <c r="DA72" s="14">
        <f t="shared" si="21"/>
        <v>0</v>
      </c>
      <c r="DB72" s="14">
        <f t="shared" si="22"/>
        <v>0</v>
      </c>
      <c r="DC72" s="14">
        <f t="shared" si="23"/>
        <v>0</v>
      </c>
      <c r="DD72" s="14">
        <f t="shared" si="24"/>
        <v>0</v>
      </c>
      <c r="DE72" s="14">
        <f t="shared" si="25"/>
        <v>0</v>
      </c>
      <c r="DF72" s="14">
        <f t="shared" si="26"/>
        <v>0</v>
      </c>
      <c r="DG72" s="14">
        <f t="shared" si="27"/>
        <v>0</v>
      </c>
      <c r="DH72" s="14">
        <f t="shared" si="28"/>
        <v>0</v>
      </c>
      <c r="DI72" s="14">
        <f t="shared" si="29"/>
        <v>0</v>
      </c>
      <c r="DJ72" s="14">
        <f t="shared" si="30"/>
        <v>0</v>
      </c>
      <c r="DK72" s="14">
        <f t="shared" si="31"/>
        <v>0</v>
      </c>
      <c r="DL72" s="14">
        <f t="shared" si="32"/>
        <v>0</v>
      </c>
      <c r="DM72" s="14">
        <f t="shared" si="33"/>
        <v>0</v>
      </c>
      <c r="DN72" s="14">
        <f t="shared" si="34"/>
        <v>0</v>
      </c>
      <c r="DO72" s="14">
        <f t="shared" si="35"/>
        <v>0</v>
      </c>
      <c r="DP72" s="14">
        <f t="shared" si="36"/>
        <v>0</v>
      </c>
      <c r="DQ72" s="14">
        <f t="shared" si="37"/>
        <v>0</v>
      </c>
      <c r="DR72" s="14">
        <f t="shared" si="38"/>
        <v>0</v>
      </c>
      <c r="DS72" s="14">
        <f t="shared" si="39"/>
        <v>0</v>
      </c>
      <c r="DT72" s="14">
        <f t="shared" si="40"/>
        <v>0</v>
      </c>
      <c r="DU72" s="14">
        <f t="shared" si="41"/>
        <v>0</v>
      </c>
      <c r="DV72" s="14">
        <f t="shared" si="42"/>
        <v>0</v>
      </c>
      <c r="DW72" s="14">
        <f t="shared" si="43"/>
        <v>0</v>
      </c>
      <c r="DX72" s="14">
        <f t="shared" si="44"/>
        <v>0</v>
      </c>
      <c r="DY72" s="14">
        <f t="shared" si="45"/>
        <v>0</v>
      </c>
      <c r="DZ72" s="14">
        <f t="shared" si="46"/>
        <v>0</v>
      </c>
      <c r="EA72" s="14">
        <f t="shared" si="47"/>
        <v>0</v>
      </c>
      <c r="EB72" s="14">
        <f t="shared" si="48"/>
        <v>0</v>
      </c>
      <c r="EC72" s="14">
        <f t="shared" si="49"/>
        <v>0</v>
      </c>
      <c r="ED72" s="14">
        <f t="shared" si="50"/>
        <v>0</v>
      </c>
      <c r="EE72" s="14">
        <f t="shared" si="51"/>
        <v>0</v>
      </c>
      <c r="EF72" s="14">
        <f t="shared" si="52"/>
        <v>0</v>
      </c>
      <c r="EG72" s="14">
        <f t="shared" si="53"/>
        <v>0</v>
      </c>
      <c r="EH72" s="14">
        <f t="shared" si="54"/>
        <v>0</v>
      </c>
      <c r="EI72" s="14">
        <f t="shared" si="55"/>
        <v>0</v>
      </c>
      <c r="EJ72" s="17">
        <f>SUM(CV72:EI72)</f>
        <v>0</v>
      </c>
      <c r="EK72" s="11">
        <v>68</v>
      </c>
      <c r="EL72" s="12">
        <f>COUNTIF(EJ$21:EJ$120,$EK72)</f>
        <v>0</v>
      </c>
      <c r="EP72" s="2">
        <f t="shared" si="56"/>
        <v>0</v>
      </c>
      <c r="EQ72" s="24">
        <f t="shared" si="57"/>
        <v>0</v>
      </c>
      <c r="ER72" s="38"/>
      <c r="ES72" s="38"/>
    </row>
    <row r="73" spans="1:149" ht="12.75">
      <c r="A73" s="1">
        <v>73</v>
      </c>
      <c r="B73" s="2"/>
      <c r="C73" s="14"/>
      <c r="D73" s="14"/>
      <c r="CU73" s="2">
        <f t="shared" si="15"/>
        <v>0</v>
      </c>
      <c r="CV73" s="14">
        <f t="shared" si="16"/>
        <v>0</v>
      </c>
      <c r="CW73" s="14">
        <f t="shared" si="17"/>
        <v>0</v>
      </c>
      <c r="CX73" s="14">
        <f t="shared" si="18"/>
        <v>0</v>
      </c>
      <c r="CY73" s="14">
        <f t="shared" si="19"/>
        <v>0</v>
      </c>
      <c r="CZ73" s="14">
        <f t="shared" si="20"/>
        <v>0</v>
      </c>
      <c r="DA73" s="14">
        <f t="shared" si="21"/>
        <v>0</v>
      </c>
      <c r="DB73" s="14">
        <f t="shared" si="22"/>
        <v>0</v>
      </c>
      <c r="DC73" s="14">
        <f t="shared" si="23"/>
        <v>0</v>
      </c>
      <c r="DD73" s="14">
        <f t="shared" si="24"/>
        <v>0</v>
      </c>
      <c r="DE73" s="14">
        <f t="shared" si="25"/>
        <v>0</v>
      </c>
      <c r="DF73" s="14">
        <f t="shared" si="26"/>
        <v>0</v>
      </c>
      <c r="DG73" s="14">
        <f t="shared" si="27"/>
        <v>0</v>
      </c>
      <c r="DH73" s="14">
        <f t="shared" si="28"/>
        <v>0</v>
      </c>
      <c r="DI73" s="14">
        <f t="shared" si="29"/>
        <v>0</v>
      </c>
      <c r="DJ73" s="14">
        <f t="shared" si="30"/>
        <v>0</v>
      </c>
      <c r="DK73" s="14">
        <f t="shared" si="31"/>
        <v>0</v>
      </c>
      <c r="DL73" s="14">
        <f t="shared" si="32"/>
        <v>0</v>
      </c>
      <c r="DM73" s="14">
        <f t="shared" si="33"/>
        <v>0</v>
      </c>
      <c r="DN73" s="14">
        <f t="shared" si="34"/>
        <v>0</v>
      </c>
      <c r="DO73" s="14">
        <f t="shared" si="35"/>
        <v>0</v>
      </c>
      <c r="DP73" s="14">
        <f t="shared" si="36"/>
        <v>0</v>
      </c>
      <c r="DQ73" s="14">
        <f t="shared" si="37"/>
        <v>0</v>
      </c>
      <c r="DR73" s="14">
        <f t="shared" si="38"/>
        <v>0</v>
      </c>
      <c r="DS73" s="14">
        <f t="shared" si="39"/>
        <v>0</v>
      </c>
      <c r="DT73" s="14">
        <f t="shared" si="40"/>
        <v>0</v>
      </c>
      <c r="DU73" s="14">
        <f t="shared" si="41"/>
        <v>0</v>
      </c>
      <c r="DV73" s="14">
        <f t="shared" si="42"/>
        <v>0</v>
      </c>
      <c r="DW73" s="14">
        <f t="shared" si="43"/>
        <v>0</v>
      </c>
      <c r="DX73" s="14">
        <f t="shared" si="44"/>
        <v>0</v>
      </c>
      <c r="DY73" s="14">
        <f t="shared" si="45"/>
        <v>0</v>
      </c>
      <c r="DZ73" s="14">
        <f t="shared" si="46"/>
        <v>0</v>
      </c>
      <c r="EA73" s="14">
        <f t="shared" si="47"/>
        <v>0</v>
      </c>
      <c r="EB73" s="14">
        <f t="shared" si="48"/>
        <v>0</v>
      </c>
      <c r="EC73" s="14">
        <f t="shared" si="49"/>
        <v>0</v>
      </c>
      <c r="ED73" s="14">
        <f t="shared" si="50"/>
        <v>0</v>
      </c>
      <c r="EE73" s="14">
        <f t="shared" si="51"/>
        <v>0</v>
      </c>
      <c r="EF73" s="14">
        <f t="shared" si="52"/>
        <v>0</v>
      </c>
      <c r="EG73" s="14">
        <f t="shared" si="53"/>
        <v>0</v>
      </c>
      <c r="EH73" s="14">
        <f t="shared" si="54"/>
        <v>0</v>
      </c>
      <c r="EI73" s="14">
        <f t="shared" si="55"/>
        <v>0</v>
      </c>
      <c r="EJ73" s="17">
        <f>SUM(CV73:EI73)</f>
        <v>0</v>
      </c>
      <c r="EK73" s="11">
        <v>69</v>
      </c>
      <c r="EL73" s="12">
        <f>COUNTIF(EJ$21:EJ$120,$EK73)</f>
        <v>0</v>
      </c>
      <c r="EP73" s="2">
        <f t="shared" si="56"/>
        <v>0</v>
      </c>
      <c r="EQ73" s="24">
        <f t="shared" si="57"/>
        <v>0</v>
      </c>
      <c r="ER73" s="38"/>
      <c r="ES73" s="38"/>
    </row>
    <row r="74" spans="1:149" ht="12.75">
      <c r="A74" s="1">
        <v>74</v>
      </c>
      <c r="B74" s="2"/>
      <c r="C74" s="14"/>
      <c r="D74" s="14"/>
      <c r="CU74" s="2">
        <f t="shared" si="15"/>
        <v>0</v>
      </c>
      <c r="CV74" s="14">
        <f t="shared" si="16"/>
        <v>0</v>
      </c>
      <c r="CW74" s="14">
        <f t="shared" si="17"/>
        <v>0</v>
      </c>
      <c r="CX74" s="14">
        <f t="shared" si="18"/>
        <v>0</v>
      </c>
      <c r="CY74" s="14">
        <f t="shared" si="19"/>
        <v>0</v>
      </c>
      <c r="CZ74" s="14">
        <f t="shared" si="20"/>
        <v>0</v>
      </c>
      <c r="DA74" s="14">
        <f t="shared" si="21"/>
        <v>0</v>
      </c>
      <c r="DB74" s="14">
        <f t="shared" si="22"/>
        <v>0</v>
      </c>
      <c r="DC74" s="14">
        <f t="shared" si="23"/>
        <v>0</v>
      </c>
      <c r="DD74" s="14">
        <f t="shared" si="24"/>
        <v>0</v>
      </c>
      <c r="DE74" s="14">
        <f t="shared" si="25"/>
        <v>0</v>
      </c>
      <c r="DF74" s="14">
        <f t="shared" si="26"/>
        <v>0</v>
      </c>
      <c r="DG74" s="14">
        <f t="shared" si="27"/>
        <v>0</v>
      </c>
      <c r="DH74" s="14">
        <f t="shared" si="28"/>
        <v>0</v>
      </c>
      <c r="DI74" s="14">
        <f t="shared" si="29"/>
        <v>0</v>
      </c>
      <c r="DJ74" s="14">
        <f t="shared" si="30"/>
        <v>0</v>
      </c>
      <c r="DK74" s="14">
        <f t="shared" si="31"/>
        <v>0</v>
      </c>
      <c r="DL74" s="14">
        <f t="shared" si="32"/>
        <v>0</v>
      </c>
      <c r="DM74" s="14">
        <f t="shared" si="33"/>
        <v>0</v>
      </c>
      <c r="DN74" s="14">
        <f t="shared" si="34"/>
        <v>0</v>
      </c>
      <c r="DO74" s="14">
        <f t="shared" si="35"/>
        <v>0</v>
      </c>
      <c r="DP74" s="14">
        <f t="shared" si="36"/>
        <v>0</v>
      </c>
      <c r="DQ74" s="14">
        <f t="shared" si="37"/>
        <v>0</v>
      </c>
      <c r="DR74" s="14">
        <f t="shared" si="38"/>
        <v>0</v>
      </c>
      <c r="DS74" s="14">
        <f t="shared" si="39"/>
        <v>0</v>
      </c>
      <c r="DT74" s="14">
        <f t="shared" si="40"/>
        <v>0</v>
      </c>
      <c r="DU74" s="14">
        <f t="shared" si="41"/>
        <v>0</v>
      </c>
      <c r="DV74" s="14">
        <f t="shared" si="42"/>
        <v>0</v>
      </c>
      <c r="DW74" s="14">
        <f t="shared" si="43"/>
        <v>0</v>
      </c>
      <c r="DX74" s="14">
        <f t="shared" si="44"/>
        <v>0</v>
      </c>
      <c r="DY74" s="14">
        <f t="shared" si="45"/>
        <v>0</v>
      </c>
      <c r="DZ74" s="14">
        <f t="shared" si="46"/>
        <v>0</v>
      </c>
      <c r="EA74" s="14">
        <f t="shared" si="47"/>
        <v>0</v>
      </c>
      <c r="EB74" s="14">
        <f t="shared" si="48"/>
        <v>0</v>
      </c>
      <c r="EC74" s="14">
        <f t="shared" si="49"/>
        <v>0</v>
      </c>
      <c r="ED74" s="14">
        <f t="shared" si="50"/>
        <v>0</v>
      </c>
      <c r="EE74" s="14">
        <f t="shared" si="51"/>
        <v>0</v>
      </c>
      <c r="EF74" s="14">
        <f t="shared" si="52"/>
        <v>0</v>
      </c>
      <c r="EG74" s="14">
        <f t="shared" si="53"/>
        <v>0</v>
      </c>
      <c r="EH74" s="14">
        <f t="shared" si="54"/>
        <v>0</v>
      </c>
      <c r="EI74" s="14">
        <f t="shared" si="55"/>
        <v>0</v>
      </c>
      <c r="EJ74" s="17">
        <f>SUM(CV74:EI74)</f>
        <v>0</v>
      </c>
      <c r="EK74" s="11">
        <v>70</v>
      </c>
      <c r="EL74" s="12">
        <f>COUNTIF(EJ$21:EJ$120,$EK74)</f>
        <v>0</v>
      </c>
      <c r="EP74" s="2">
        <f t="shared" si="56"/>
        <v>0</v>
      </c>
      <c r="EQ74" s="24">
        <f t="shared" si="57"/>
        <v>0</v>
      </c>
      <c r="ER74" s="38"/>
      <c r="ES74" s="38"/>
    </row>
    <row r="75" spans="1:149" ht="12.75">
      <c r="A75" s="1">
        <v>75</v>
      </c>
      <c r="B75" s="2"/>
      <c r="C75" s="14"/>
      <c r="D75" s="14"/>
      <c r="CU75" s="2">
        <f t="shared" si="15"/>
        <v>0</v>
      </c>
      <c r="CV75" s="14">
        <f t="shared" si="16"/>
        <v>0</v>
      </c>
      <c r="CW75" s="14">
        <f t="shared" si="17"/>
        <v>0</v>
      </c>
      <c r="CX75" s="14">
        <f t="shared" si="18"/>
        <v>0</v>
      </c>
      <c r="CY75" s="14">
        <f t="shared" si="19"/>
        <v>0</v>
      </c>
      <c r="CZ75" s="14">
        <f t="shared" si="20"/>
        <v>0</v>
      </c>
      <c r="DA75" s="14">
        <f t="shared" si="21"/>
        <v>0</v>
      </c>
      <c r="DB75" s="14">
        <f t="shared" si="22"/>
        <v>0</v>
      </c>
      <c r="DC75" s="14">
        <f t="shared" si="23"/>
        <v>0</v>
      </c>
      <c r="DD75" s="14">
        <f t="shared" si="24"/>
        <v>0</v>
      </c>
      <c r="DE75" s="14">
        <f t="shared" si="25"/>
        <v>0</v>
      </c>
      <c r="DF75" s="14">
        <f t="shared" si="26"/>
        <v>0</v>
      </c>
      <c r="DG75" s="14">
        <f t="shared" si="27"/>
        <v>0</v>
      </c>
      <c r="DH75" s="14">
        <f t="shared" si="28"/>
        <v>0</v>
      </c>
      <c r="DI75" s="14">
        <f t="shared" si="29"/>
        <v>0</v>
      </c>
      <c r="DJ75" s="14">
        <f t="shared" si="30"/>
        <v>0</v>
      </c>
      <c r="DK75" s="14">
        <f t="shared" si="31"/>
        <v>0</v>
      </c>
      <c r="DL75" s="14">
        <f t="shared" si="32"/>
        <v>0</v>
      </c>
      <c r="DM75" s="14">
        <f t="shared" si="33"/>
        <v>0</v>
      </c>
      <c r="DN75" s="14">
        <f t="shared" si="34"/>
        <v>0</v>
      </c>
      <c r="DO75" s="14">
        <f t="shared" si="35"/>
        <v>0</v>
      </c>
      <c r="DP75" s="14">
        <f t="shared" si="36"/>
        <v>0</v>
      </c>
      <c r="DQ75" s="14">
        <f t="shared" si="37"/>
        <v>0</v>
      </c>
      <c r="DR75" s="14">
        <f t="shared" si="38"/>
        <v>0</v>
      </c>
      <c r="DS75" s="14">
        <f t="shared" si="39"/>
        <v>0</v>
      </c>
      <c r="DT75" s="14">
        <f t="shared" si="40"/>
        <v>0</v>
      </c>
      <c r="DU75" s="14">
        <f t="shared" si="41"/>
        <v>0</v>
      </c>
      <c r="DV75" s="14">
        <f t="shared" si="42"/>
        <v>0</v>
      </c>
      <c r="DW75" s="14">
        <f t="shared" si="43"/>
        <v>0</v>
      </c>
      <c r="DX75" s="14">
        <f t="shared" si="44"/>
        <v>0</v>
      </c>
      <c r="DY75" s="14">
        <f t="shared" si="45"/>
        <v>0</v>
      </c>
      <c r="DZ75" s="14">
        <f t="shared" si="46"/>
        <v>0</v>
      </c>
      <c r="EA75" s="14">
        <f t="shared" si="47"/>
        <v>0</v>
      </c>
      <c r="EB75" s="14">
        <f t="shared" si="48"/>
        <v>0</v>
      </c>
      <c r="EC75" s="14">
        <f t="shared" si="49"/>
        <v>0</v>
      </c>
      <c r="ED75" s="14">
        <f t="shared" si="50"/>
        <v>0</v>
      </c>
      <c r="EE75" s="14">
        <f t="shared" si="51"/>
        <v>0</v>
      </c>
      <c r="EF75" s="14">
        <f t="shared" si="52"/>
        <v>0</v>
      </c>
      <c r="EG75" s="14">
        <f t="shared" si="53"/>
        <v>0</v>
      </c>
      <c r="EH75" s="14">
        <f t="shared" si="54"/>
        <v>0</v>
      </c>
      <c r="EI75" s="14">
        <f t="shared" si="55"/>
        <v>0</v>
      </c>
      <c r="EJ75" s="17">
        <f>SUM(CV75:EI75)</f>
        <v>0</v>
      </c>
      <c r="EK75" s="11">
        <v>71</v>
      </c>
      <c r="EL75" s="12">
        <f>COUNTIF(EJ$21:EJ$120,$EK75)</f>
        <v>0</v>
      </c>
      <c r="EP75" s="2">
        <f t="shared" si="56"/>
        <v>0</v>
      </c>
      <c r="EQ75" s="24">
        <f t="shared" si="57"/>
        <v>0</v>
      </c>
      <c r="ER75" s="38"/>
      <c r="ES75" s="38"/>
    </row>
    <row r="76" spans="1:149" ht="12.75">
      <c r="A76" s="1">
        <v>76</v>
      </c>
      <c r="B76" s="2"/>
      <c r="C76" s="14"/>
      <c r="D76" s="14"/>
      <c r="CU76" s="2">
        <f t="shared" si="15"/>
        <v>0</v>
      </c>
      <c r="CV76" s="14">
        <f t="shared" si="16"/>
        <v>0</v>
      </c>
      <c r="CW76" s="14">
        <f t="shared" si="17"/>
        <v>0</v>
      </c>
      <c r="CX76" s="14">
        <f t="shared" si="18"/>
        <v>0</v>
      </c>
      <c r="CY76" s="14">
        <f t="shared" si="19"/>
        <v>0</v>
      </c>
      <c r="CZ76" s="14">
        <f t="shared" si="20"/>
        <v>0</v>
      </c>
      <c r="DA76" s="14">
        <f t="shared" si="21"/>
        <v>0</v>
      </c>
      <c r="DB76" s="14">
        <f t="shared" si="22"/>
        <v>0</v>
      </c>
      <c r="DC76" s="14">
        <f t="shared" si="23"/>
        <v>0</v>
      </c>
      <c r="DD76" s="14">
        <f t="shared" si="24"/>
        <v>0</v>
      </c>
      <c r="DE76" s="14">
        <f t="shared" si="25"/>
        <v>0</v>
      </c>
      <c r="DF76" s="14">
        <f t="shared" si="26"/>
        <v>0</v>
      </c>
      <c r="DG76" s="14">
        <f t="shared" si="27"/>
        <v>0</v>
      </c>
      <c r="DH76" s="14">
        <f t="shared" si="28"/>
        <v>0</v>
      </c>
      <c r="DI76" s="14">
        <f t="shared" si="29"/>
        <v>0</v>
      </c>
      <c r="DJ76" s="14">
        <f t="shared" si="30"/>
        <v>0</v>
      </c>
      <c r="DK76" s="14">
        <f t="shared" si="31"/>
        <v>0</v>
      </c>
      <c r="DL76" s="14">
        <f t="shared" si="32"/>
        <v>0</v>
      </c>
      <c r="DM76" s="14">
        <f t="shared" si="33"/>
        <v>0</v>
      </c>
      <c r="DN76" s="14">
        <f t="shared" si="34"/>
        <v>0</v>
      </c>
      <c r="DO76" s="14">
        <f t="shared" si="35"/>
        <v>0</v>
      </c>
      <c r="DP76" s="14">
        <f t="shared" si="36"/>
        <v>0</v>
      </c>
      <c r="DQ76" s="14">
        <f t="shared" si="37"/>
        <v>0</v>
      </c>
      <c r="DR76" s="14">
        <f t="shared" si="38"/>
        <v>0</v>
      </c>
      <c r="DS76" s="14">
        <f t="shared" si="39"/>
        <v>0</v>
      </c>
      <c r="DT76" s="14">
        <f t="shared" si="40"/>
        <v>0</v>
      </c>
      <c r="DU76" s="14">
        <f t="shared" si="41"/>
        <v>0</v>
      </c>
      <c r="DV76" s="14">
        <f t="shared" si="42"/>
        <v>0</v>
      </c>
      <c r="DW76" s="14">
        <f t="shared" si="43"/>
        <v>0</v>
      </c>
      <c r="DX76" s="14">
        <f t="shared" si="44"/>
        <v>0</v>
      </c>
      <c r="DY76" s="14">
        <f t="shared" si="45"/>
        <v>0</v>
      </c>
      <c r="DZ76" s="14">
        <f t="shared" si="46"/>
        <v>0</v>
      </c>
      <c r="EA76" s="14">
        <f t="shared" si="47"/>
        <v>0</v>
      </c>
      <c r="EB76" s="14">
        <f t="shared" si="48"/>
        <v>0</v>
      </c>
      <c r="EC76" s="14">
        <f t="shared" si="49"/>
        <v>0</v>
      </c>
      <c r="ED76" s="14">
        <f t="shared" si="50"/>
        <v>0</v>
      </c>
      <c r="EE76" s="14">
        <f t="shared" si="51"/>
        <v>0</v>
      </c>
      <c r="EF76" s="14">
        <f t="shared" si="52"/>
        <v>0</v>
      </c>
      <c r="EG76" s="14">
        <f t="shared" si="53"/>
        <v>0</v>
      </c>
      <c r="EH76" s="14">
        <f t="shared" si="54"/>
        <v>0</v>
      </c>
      <c r="EI76" s="14">
        <f t="shared" si="55"/>
        <v>0</v>
      </c>
      <c r="EJ76" s="17">
        <f>SUM(CV76:EI76)</f>
        <v>0</v>
      </c>
      <c r="EK76" s="11">
        <v>72</v>
      </c>
      <c r="EL76" s="12">
        <f>COUNTIF(EJ$21:EJ$120,$EK76)</f>
        <v>0</v>
      </c>
      <c r="EP76" s="2">
        <f t="shared" si="56"/>
        <v>0</v>
      </c>
      <c r="EQ76" s="24">
        <f t="shared" si="57"/>
        <v>0</v>
      </c>
      <c r="ER76" s="38"/>
      <c r="ES76" s="38"/>
    </row>
    <row r="77" spans="1:149" ht="12.75">
      <c r="A77" s="1">
        <v>77</v>
      </c>
      <c r="B77" s="2"/>
      <c r="C77" s="14"/>
      <c r="D77" s="14"/>
      <c r="CU77" s="2">
        <f t="shared" si="15"/>
        <v>0</v>
      </c>
      <c r="CV77" s="14">
        <f t="shared" si="16"/>
        <v>0</v>
      </c>
      <c r="CW77" s="14">
        <f t="shared" si="17"/>
        <v>0</v>
      </c>
      <c r="CX77" s="14">
        <f t="shared" si="18"/>
        <v>0</v>
      </c>
      <c r="CY77" s="14">
        <f t="shared" si="19"/>
        <v>0</v>
      </c>
      <c r="CZ77" s="14">
        <f t="shared" si="20"/>
        <v>0</v>
      </c>
      <c r="DA77" s="14">
        <f t="shared" si="21"/>
        <v>0</v>
      </c>
      <c r="DB77" s="14">
        <f t="shared" si="22"/>
        <v>0</v>
      </c>
      <c r="DC77" s="14">
        <f t="shared" si="23"/>
        <v>0</v>
      </c>
      <c r="DD77" s="14">
        <f t="shared" si="24"/>
        <v>0</v>
      </c>
      <c r="DE77" s="14">
        <f t="shared" si="25"/>
        <v>0</v>
      </c>
      <c r="DF77" s="14">
        <f t="shared" si="26"/>
        <v>0</v>
      </c>
      <c r="DG77" s="14">
        <f t="shared" si="27"/>
        <v>0</v>
      </c>
      <c r="DH77" s="14">
        <f t="shared" si="28"/>
        <v>0</v>
      </c>
      <c r="DI77" s="14">
        <f t="shared" si="29"/>
        <v>0</v>
      </c>
      <c r="DJ77" s="14">
        <f t="shared" si="30"/>
        <v>0</v>
      </c>
      <c r="DK77" s="14">
        <f t="shared" si="31"/>
        <v>0</v>
      </c>
      <c r="DL77" s="14">
        <f t="shared" si="32"/>
        <v>0</v>
      </c>
      <c r="DM77" s="14">
        <f t="shared" si="33"/>
        <v>0</v>
      </c>
      <c r="DN77" s="14">
        <f t="shared" si="34"/>
        <v>0</v>
      </c>
      <c r="DO77" s="14">
        <f t="shared" si="35"/>
        <v>0</v>
      </c>
      <c r="DP77" s="14">
        <f t="shared" si="36"/>
        <v>0</v>
      </c>
      <c r="DQ77" s="14">
        <f t="shared" si="37"/>
        <v>0</v>
      </c>
      <c r="DR77" s="14">
        <f t="shared" si="38"/>
        <v>0</v>
      </c>
      <c r="DS77" s="14">
        <f t="shared" si="39"/>
        <v>0</v>
      </c>
      <c r="DT77" s="14">
        <f t="shared" si="40"/>
        <v>0</v>
      </c>
      <c r="DU77" s="14">
        <f t="shared" si="41"/>
        <v>0</v>
      </c>
      <c r="DV77" s="14">
        <f t="shared" si="42"/>
        <v>0</v>
      </c>
      <c r="DW77" s="14">
        <f t="shared" si="43"/>
        <v>0</v>
      </c>
      <c r="DX77" s="14">
        <f t="shared" si="44"/>
        <v>0</v>
      </c>
      <c r="DY77" s="14">
        <f t="shared" si="45"/>
        <v>0</v>
      </c>
      <c r="DZ77" s="14">
        <f t="shared" si="46"/>
        <v>0</v>
      </c>
      <c r="EA77" s="14">
        <f t="shared" si="47"/>
        <v>0</v>
      </c>
      <c r="EB77" s="14">
        <f t="shared" si="48"/>
        <v>0</v>
      </c>
      <c r="EC77" s="14">
        <f t="shared" si="49"/>
        <v>0</v>
      </c>
      <c r="ED77" s="14">
        <f t="shared" si="50"/>
        <v>0</v>
      </c>
      <c r="EE77" s="14">
        <f t="shared" si="51"/>
        <v>0</v>
      </c>
      <c r="EF77" s="14">
        <f t="shared" si="52"/>
        <v>0</v>
      </c>
      <c r="EG77" s="14">
        <f t="shared" si="53"/>
        <v>0</v>
      </c>
      <c r="EH77" s="14">
        <f t="shared" si="54"/>
        <v>0</v>
      </c>
      <c r="EI77" s="14">
        <f t="shared" si="55"/>
        <v>0</v>
      </c>
      <c r="EJ77" s="17">
        <f>SUM(CV77:EI77)</f>
        <v>0</v>
      </c>
      <c r="EK77" s="11">
        <v>73</v>
      </c>
      <c r="EL77" s="12">
        <f>COUNTIF(EJ$21:EJ$120,$EK77)</f>
        <v>0</v>
      </c>
      <c r="EP77" s="2">
        <f t="shared" si="56"/>
        <v>0</v>
      </c>
      <c r="EQ77" s="24">
        <f t="shared" si="57"/>
        <v>0</v>
      </c>
      <c r="ER77" s="38"/>
      <c r="ES77" s="38"/>
    </row>
    <row r="78" spans="1:149" ht="12.75">
      <c r="A78" s="1">
        <v>78</v>
      </c>
      <c r="B78" s="2"/>
      <c r="C78" s="14"/>
      <c r="D78" s="14"/>
      <c r="CU78" s="2">
        <f t="shared" si="15"/>
        <v>0</v>
      </c>
      <c r="CV78" s="14">
        <f t="shared" si="16"/>
        <v>0</v>
      </c>
      <c r="CW78" s="14">
        <f t="shared" si="17"/>
        <v>0</v>
      </c>
      <c r="CX78" s="14">
        <f t="shared" si="18"/>
        <v>0</v>
      </c>
      <c r="CY78" s="14">
        <f t="shared" si="19"/>
        <v>0</v>
      </c>
      <c r="CZ78" s="14">
        <f t="shared" si="20"/>
        <v>0</v>
      </c>
      <c r="DA78" s="14">
        <f t="shared" si="21"/>
        <v>0</v>
      </c>
      <c r="DB78" s="14">
        <f t="shared" si="22"/>
        <v>0</v>
      </c>
      <c r="DC78" s="14">
        <f t="shared" si="23"/>
        <v>0</v>
      </c>
      <c r="DD78" s="14">
        <f t="shared" si="24"/>
        <v>0</v>
      </c>
      <c r="DE78" s="14">
        <f t="shared" si="25"/>
        <v>0</v>
      </c>
      <c r="DF78" s="14">
        <f t="shared" si="26"/>
        <v>0</v>
      </c>
      <c r="DG78" s="14">
        <f t="shared" si="27"/>
        <v>0</v>
      </c>
      <c r="DH78" s="14">
        <f t="shared" si="28"/>
        <v>0</v>
      </c>
      <c r="DI78" s="14">
        <f t="shared" si="29"/>
        <v>0</v>
      </c>
      <c r="DJ78" s="14">
        <f t="shared" si="30"/>
        <v>0</v>
      </c>
      <c r="DK78" s="14">
        <f t="shared" si="31"/>
        <v>0</v>
      </c>
      <c r="DL78" s="14">
        <f t="shared" si="32"/>
        <v>0</v>
      </c>
      <c r="DM78" s="14">
        <f t="shared" si="33"/>
        <v>0</v>
      </c>
      <c r="DN78" s="14">
        <f t="shared" si="34"/>
        <v>0</v>
      </c>
      <c r="DO78" s="14">
        <f t="shared" si="35"/>
        <v>0</v>
      </c>
      <c r="DP78" s="14">
        <f t="shared" si="36"/>
        <v>0</v>
      </c>
      <c r="DQ78" s="14">
        <f t="shared" si="37"/>
        <v>0</v>
      </c>
      <c r="DR78" s="14">
        <f t="shared" si="38"/>
        <v>0</v>
      </c>
      <c r="DS78" s="14">
        <f t="shared" si="39"/>
        <v>0</v>
      </c>
      <c r="DT78" s="14">
        <f t="shared" si="40"/>
        <v>0</v>
      </c>
      <c r="DU78" s="14">
        <f t="shared" si="41"/>
        <v>0</v>
      </c>
      <c r="DV78" s="14">
        <f t="shared" si="42"/>
        <v>0</v>
      </c>
      <c r="DW78" s="14">
        <f t="shared" si="43"/>
        <v>0</v>
      </c>
      <c r="DX78" s="14">
        <f t="shared" si="44"/>
        <v>0</v>
      </c>
      <c r="DY78" s="14">
        <f t="shared" si="45"/>
        <v>0</v>
      </c>
      <c r="DZ78" s="14">
        <f t="shared" si="46"/>
        <v>0</v>
      </c>
      <c r="EA78" s="14">
        <f t="shared" si="47"/>
        <v>0</v>
      </c>
      <c r="EB78" s="14">
        <f t="shared" si="48"/>
        <v>0</v>
      </c>
      <c r="EC78" s="14">
        <f t="shared" si="49"/>
        <v>0</v>
      </c>
      <c r="ED78" s="14">
        <f t="shared" si="50"/>
        <v>0</v>
      </c>
      <c r="EE78" s="14">
        <f t="shared" si="51"/>
        <v>0</v>
      </c>
      <c r="EF78" s="14">
        <f t="shared" si="52"/>
        <v>0</v>
      </c>
      <c r="EG78" s="14">
        <f t="shared" si="53"/>
        <v>0</v>
      </c>
      <c r="EH78" s="14">
        <f t="shared" si="54"/>
        <v>0</v>
      </c>
      <c r="EI78" s="14">
        <f t="shared" si="55"/>
        <v>0</v>
      </c>
      <c r="EJ78" s="17">
        <f>SUM(CV78:EI78)</f>
        <v>0</v>
      </c>
      <c r="EK78" s="11">
        <v>74</v>
      </c>
      <c r="EL78" s="12">
        <f>COUNTIF(EJ$21:EJ$120,$EK78)</f>
        <v>0</v>
      </c>
      <c r="EP78" s="2">
        <f t="shared" si="56"/>
        <v>0</v>
      </c>
      <c r="EQ78" s="24">
        <f t="shared" si="57"/>
        <v>0</v>
      </c>
      <c r="ER78" s="38"/>
      <c r="ES78" s="38"/>
    </row>
    <row r="79" spans="1:149" ht="12.75">
      <c r="A79" s="1">
        <v>79</v>
      </c>
      <c r="B79" s="2"/>
      <c r="C79" s="14"/>
      <c r="D79" s="14"/>
      <c r="CU79" s="2">
        <f t="shared" si="15"/>
        <v>0</v>
      </c>
      <c r="CV79" s="14">
        <f t="shared" si="16"/>
        <v>0</v>
      </c>
      <c r="CW79" s="14">
        <f t="shared" si="17"/>
        <v>0</v>
      </c>
      <c r="CX79" s="14">
        <f t="shared" si="18"/>
        <v>0</v>
      </c>
      <c r="CY79" s="14">
        <f t="shared" si="19"/>
        <v>0</v>
      </c>
      <c r="CZ79" s="14">
        <f t="shared" si="20"/>
        <v>0</v>
      </c>
      <c r="DA79" s="14">
        <f t="shared" si="21"/>
        <v>0</v>
      </c>
      <c r="DB79" s="14">
        <f t="shared" si="22"/>
        <v>0</v>
      </c>
      <c r="DC79" s="14">
        <f t="shared" si="23"/>
        <v>0</v>
      </c>
      <c r="DD79" s="14">
        <f t="shared" si="24"/>
        <v>0</v>
      </c>
      <c r="DE79" s="14">
        <f t="shared" si="25"/>
        <v>0</v>
      </c>
      <c r="DF79" s="14">
        <f t="shared" si="26"/>
        <v>0</v>
      </c>
      <c r="DG79" s="14">
        <f t="shared" si="27"/>
        <v>0</v>
      </c>
      <c r="DH79" s="14">
        <f t="shared" si="28"/>
        <v>0</v>
      </c>
      <c r="DI79" s="14">
        <f t="shared" si="29"/>
        <v>0</v>
      </c>
      <c r="DJ79" s="14">
        <f t="shared" si="30"/>
        <v>0</v>
      </c>
      <c r="DK79" s="14">
        <f t="shared" si="31"/>
        <v>0</v>
      </c>
      <c r="DL79" s="14">
        <f t="shared" si="32"/>
        <v>0</v>
      </c>
      <c r="DM79" s="14">
        <f t="shared" si="33"/>
        <v>0</v>
      </c>
      <c r="DN79" s="14">
        <f t="shared" si="34"/>
        <v>0</v>
      </c>
      <c r="DO79" s="14">
        <f t="shared" si="35"/>
        <v>0</v>
      </c>
      <c r="DP79" s="14">
        <f t="shared" si="36"/>
        <v>0</v>
      </c>
      <c r="DQ79" s="14">
        <f t="shared" si="37"/>
        <v>0</v>
      </c>
      <c r="DR79" s="14">
        <f t="shared" si="38"/>
        <v>0</v>
      </c>
      <c r="DS79" s="14">
        <f t="shared" si="39"/>
        <v>0</v>
      </c>
      <c r="DT79" s="14">
        <f t="shared" si="40"/>
        <v>0</v>
      </c>
      <c r="DU79" s="14">
        <f t="shared" si="41"/>
        <v>0</v>
      </c>
      <c r="DV79" s="14">
        <f t="shared" si="42"/>
        <v>0</v>
      </c>
      <c r="DW79" s="14">
        <f t="shared" si="43"/>
        <v>0</v>
      </c>
      <c r="DX79" s="14">
        <f t="shared" si="44"/>
        <v>0</v>
      </c>
      <c r="DY79" s="14">
        <f t="shared" si="45"/>
        <v>0</v>
      </c>
      <c r="DZ79" s="14">
        <f t="shared" si="46"/>
        <v>0</v>
      </c>
      <c r="EA79" s="14">
        <f t="shared" si="47"/>
        <v>0</v>
      </c>
      <c r="EB79" s="14">
        <f t="shared" si="48"/>
        <v>0</v>
      </c>
      <c r="EC79" s="14">
        <f t="shared" si="49"/>
        <v>0</v>
      </c>
      <c r="ED79" s="14">
        <f t="shared" si="50"/>
        <v>0</v>
      </c>
      <c r="EE79" s="14">
        <f t="shared" si="51"/>
        <v>0</v>
      </c>
      <c r="EF79" s="14">
        <f t="shared" si="52"/>
        <v>0</v>
      </c>
      <c r="EG79" s="14">
        <f t="shared" si="53"/>
        <v>0</v>
      </c>
      <c r="EH79" s="14">
        <f t="shared" si="54"/>
        <v>0</v>
      </c>
      <c r="EI79" s="14">
        <f t="shared" si="55"/>
        <v>0</v>
      </c>
      <c r="EJ79" s="17">
        <f>SUM(CV79:EI79)</f>
        <v>0</v>
      </c>
      <c r="EK79" s="11">
        <v>75</v>
      </c>
      <c r="EL79" s="12">
        <f>COUNTIF(EJ$21:EJ$120,$EK79)</f>
        <v>0</v>
      </c>
      <c r="EP79" s="2">
        <f t="shared" si="56"/>
        <v>0</v>
      </c>
      <c r="EQ79" s="24">
        <f t="shared" si="57"/>
        <v>0</v>
      </c>
      <c r="ER79" s="38"/>
      <c r="ES79" s="38"/>
    </row>
    <row r="80" spans="1:149" ht="12.75">
      <c r="A80" s="1">
        <v>80</v>
      </c>
      <c r="B80" s="2"/>
      <c r="C80" s="14"/>
      <c r="D80" s="14"/>
      <c r="CU80" s="2">
        <f t="shared" si="15"/>
        <v>0</v>
      </c>
      <c r="CV80" s="14">
        <f t="shared" si="16"/>
        <v>0</v>
      </c>
      <c r="CW80" s="14">
        <f t="shared" si="17"/>
        <v>0</v>
      </c>
      <c r="CX80" s="14">
        <f t="shared" si="18"/>
        <v>0</v>
      </c>
      <c r="CY80" s="14">
        <f t="shared" si="19"/>
        <v>0</v>
      </c>
      <c r="CZ80" s="14">
        <f t="shared" si="20"/>
        <v>0</v>
      </c>
      <c r="DA80" s="14">
        <f t="shared" si="21"/>
        <v>0</v>
      </c>
      <c r="DB80" s="14">
        <f t="shared" si="22"/>
        <v>0</v>
      </c>
      <c r="DC80" s="14">
        <f t="shared" si="23"/>
        <v>0</v>
      </c>
      <c r="DD80" s="14">
        <f t="shared" si="24"/>
        <v>0</v>
      </c>
      <c r="DE80" s="14">
        <f t="shared" si="25"/>
        <v>0</v>
      </c>
      <c r="DF80" s="14">
        <f t="shared" si="26"/>
        <v>0</v>
      </c>
      <c r="DG80" s="14">
        <f t="shared" si="27"/>
        <v>0</v>
      </c>
      <c r="DH80" s="14">
        <f t="shared" si="28"/>
        <v>0</v>
      </c>
      <c r="DI80" s="14">
        <f t="shared" si="29"/>
        <v>0</v>
      </c>
      <c r="DJ80" s="14">
        <f t="shared" si="30"/>
        <v>0</v>
      </c>
      <c r="DK80" s="14">
        <f t="shared" si="31"/>
        <v>0</v>
      </c>
      <c r="DL80" s="14">
        <f t="shared" si="32"/>
        <v>0</v>
      </c>
      <c r="DM80" s="14">
        <f t="shared" si="33"/>
        <v>0</v>
      </c>
      <c r="DN80" s="14">
        <f t="shared" si="34"/>
        <v>0</v>
      </c>
      <c r="DO80" s="14">
        <f t="shared" si="35"/>
        <v>0</v>
      </c>
      <c r="DP80" s="14">
        <f t="shared" si="36"/>
        <v>0</v>
      </c>
      <c r="DQ80" s="14">
        <f t="shared" si="37"/>
        <v>0</v>
      </c>
      <c r="DR80" s="14">
        <f t="shared" si="38"/>
        <v>0</v>
      </c>
      <c r="DS80" s="14">
        <f t="shared" si="39"/>
        <v>0</v>
      </c>
      <c r="DT80" s="14">
        <f t="shared" si="40"/>
        <v>0</v>
      </c>
      <c r="DU80" s="14">
        <f t="shared" si="41"/>
        <v>0</v>
      </c>
      <c r="DV80" s="14">
        <f t="shared" si="42"/>
        <v>0</v>
      </c>
      <c r="DW80" s="14">
        <f t="shared" si="43"/>
        <v>0</v>
      </c>
      <c r="DX80" s="14">
        <f t="shared" si="44"/>
        <v>0</v>
      </c>
      <c r="DY80" s="14">
        <f t="shared" si="45"/>
        <v>0</v>
      </c>
      <c r="DZ80" s="14">
        <f t="shared" si="46"/>
        <v>0</v>
      </c>
      <c r="EA80" s="14">
        <f t="shared" si="47"/>
        <v>0</v>
      </c>
      <c r="EB80" s="14">
        <f t="shared" si="48"/>
        <v>0</v>
      </c>
      <c r="EC80" s="14">
        <f t="shared" si="49"/>
        <v>0</v>
      </c>
      <c r="ED80" s="14">
        <f t="shared" si="50"/>
        <v>0</v>
      </c>
      <c r="EE80" s="14">
        <f t="shared" si="51"/>
        <v>0</v>
      </c>
      <c r="EF80" s="14">
        <f t="shared" si="52"/>
        <v>0</v>
      </c>
      <c r="EG80" s="14">
        <f t="shared" si="53"/>
        <v>0</v>
      </c>
      <c r="EH80" s="14">
        <f t="shared" si="54"/>
        <v>0</v>
      </c>
      <c r="EI80" s="14">
        <f t="shared" si="55"/>
        <v>0</v>
      </c>
      <c r="EJ80" s="17">
        <f>SUM(CV80:EI80)</f>
        <v>0</v>
      </c>
      <c r="EK80" s="11">
        <v>76</v>
      </c>
      <c r="EL80" s="12">
        <f>COUNTIF(EJ$21:EJ$120,$EK80)</f>
        <v>0</v>
      </c>
      <c r="EP80" s="2">
        <f t="shared" si="56"/>
        <v>0</v>
      </c>
      <c r="EQ80" s="24">
        <f t="shared" si="57"/>
        <v>0</v>
      </c>
      <c r="ER80" s="38"/>
      <c r="ES80" s="38"/>
    </row>
    <row r="81" spans="1:149" ht="12.75">
      <c r="A81" s="1">
        <v>81</v>
      </c>
      <c r="B81" s="2"/>
      <c r="C81" s="14"/>
      <c r="D81" s="14"/>
      <c r="CU81" s="2">
        <f t="shared" si="15"/>
        <v>0</v>
      </c>
      <c r="CV81" s="14">
        <f t="shared" si="16"/>
        <v>0</v>
      </c>
      <c r="CW81" s="14">
        <f t="shared" si="17"/>
        <v>0</v>
      </c>
      <c r="CX81" s="14">
        <f t="shared" si="18"/>
        <v>0</v>
      </c>
      <c r="CY81" s="14">
        <f t="shared" si="19"/>
        <v>0</v>
      </c>
      <c r="CZ81" s="14">
        <f t="shared" si="20"/>
        <v>0</v>
      </c>
      <c r="DA81" s="14">
        <f t="shared" si="21"/>
        <v>0</v>
      </c>
      <c r="DB81" s="14">
        <f t="shared" si="22"/>
        <v>0</v>
      </c>
      <c r="DC81" s="14">
        <f t="shared" si="23"/>
        <v>0</v>
      </c>
      <c r="DD81" s="14">
        <f t="shared" si="24"/>
        <v>0</v>
      </c>
      <c r="DE81" s="14">
        <f t="shared" si="25"/>
        <v>0</v>
      </c>
      <c r="DF81" s="14">
        <f t="shared" si="26"/>
        <v>0</v>
      </c>
      <c r="DG81" s="14">
        <f t="shared" si="27"/>
        <v>0</v>
      </c>
      <c r="DH81" s="14">
        <f t="shared" si="28"/>
        <v>0</v>
      </c>
      <c r="DI81" s="14">
        <f t="shared" si="29"/>
        <v>0</v>
      </c>
      <c r="DJ81" s="14">
        <f t="shared" si="30"/>
        <v>0</v>
      </c>
      <c r="DK81" s="14">
        <f t="shared" si="31"/>
        <v>0</v>
      </c>
      <c r="DL81" s="14">
        <f t="shared" si="32"/>
        <v>0</v>
      </c>
      <c r="DM81" s="14">
        <f t="shared" si="33"/>
        <v>0</v>
      </c>
      <c r="DN81" s="14">
        <f t="shared" si="34"/>
        <v>0</v>
      </c>
      <c r="DO81" s="14">
        <f t="shared" si="35"/>
        <v>0</v>
      </c>
      <c r="DP81" s="14">
        <f t="shared" si="36"/>
        <v>0</v>
      </c>
      <c r="DQ81" s="14">
        <f t="shared" si="37"/>
        <v>0</v>
      </c>
      <c r="DR81" s="14">
        <f t="shared" si="38"/>
        <v>0</v>
      </c>
      <c r="DS81" s="14">
        <f t="shared" si="39"/>
        <v>0</v>
      </c>
      <c r="DT81" s="14">
        <f t="shared" si="40"/>
        <v>0</v>
      </c>
      <c r="DU81" s="14">
        <f t="shared" si="41"/>
        <v>0</v>
      </c>
      <c r="DV81" s="14">
        <f t="shared" si="42"/>
        <v>0</v>
      </c>
      <c r="DW81" s="14">
        <f t="shared" si="43"/>
        <v>0</v>
      </c>
      <c r="DX81" s="14">
        <f t="shared" si="44"/>
        <v>0</v>
      </c>
      <c r="DY81" s="14">
        <f t="shared" si="45"/>
        <v>0</v>
      </c>
      <c r="DZ81" s="14">
        <f t="shared" si="46"/>
        <v>0</v>
      </c>
      <c r="EA81" s="14">
        <f t="shared" si="47"/>
        <v>0</v>
      </c>
      <c r="EB81" s="14">
        <f t="shared" si="48"/>
        <v>0</v>
      </c>
      <c r="EC81" s="14">
        <f t="shared" si="49"/>
        <v>0</v>
      </c>
      <c r="ED81" s="14">
        <f t="shared" si="50"/>
        <v>0</v>
      </c>
      <c r="EE81" s="14">
        <f t="shared" si="51"/>
        <v>0</v>
      </c>
      <c r="EF81" s="14">
        <f t="shared" si="52"/>
        <v>0</v>
      </c>
      <c r="EG81" s="14">
        <f t="shared" si="53"/>
        <v>0</v>
      </c>
      <c r="EH81" s="14">
        <f t="shared" si="54"/>
        <v>0</v>
      </c>
      <c r="EI81" s="14">
        <f t="shared" si="55"/>
        <v>0</v>
      </c>
      <c r="EJ81" s="17">
        <f>SUM(CV81:EI81)</f>
        <v>0</v>
      </c>
      <c r="EK81" s="11">
        <v>77</v>
      </c>
      <c r="EL81" s="12">
        <f>COUNTIF(EJ$21:EJ$120,$EK81)</f>
        <v>0</v>
      </c>
      <c r="EP81" s="2">
        <f t="shared" si="56"/>
        <v>0</v>
      </c>
      <c r="EQ81" s="24">
        <f t="shared" si="57"/>
        <v>0</v>
      </c>
      <c r="ER81" s="38"/>
      <c r="ES81" s="38"/>
    </row>
    <row r="82" spans="1:149" ht="12.75">
      <c r="A82" s="1">
        <v>82</v>
      </c>
      <c r="B82" s="2"/>
      <c r="C82" s="14"/>
      <c r="D82" s="14"/>
      <c r="CU82" s="2">
        <f t="shared" si="15"/>
        <v>0</v>
      </c>
      <c r="CV82" s="14">
        <f t="shared" si="16"/>
        <v>0</v>
      </c>
      <c r="CW82" s="14">
        <f t="shared" si="17"/>
        <v>0</v>
      </c>
      <c r="CX82" s="14">
        <f t="shared" si="18"/>
        <v>0</v>
      </c>
      <c r="CY82" s="14">
        <f t="shared" si="19"/>
        <v>0</v>
      </c>
      <c r="CZ82" s="14">
        <f t="shared" si="20"/>
        <v>0</v>
      </c>
      <c r="DA82" s="14">
        <f t="shared" si="21"/>
        <v>0</v>
      </c>
      <c r="DB82" s="14">
        <f t="shared" si="22"/>
        <v>0</v>
      </c>
      <c r="DC82" s="14">
        <f t="shared" si="23"/>
        <v>0</v>
      </c>
      <c r="DD82" s="14">
        <f t="shared" si="24"/>
        <v>0</v>
      </c>
      <c r="DE82" s="14">
        <f t="shared" si="25"/>
        <v>0</v>
      </c>
      <c r="DF82" s="14">
        <f t="shared" si="26"/>
        <v>0</v>
      </c>
      <c r="DG82" s="14">
        <f t="shared" si="27"/>
        <v>0</v>
      </c>
      <c r="DH82" s="14">
        <f t="shared" si="28"/>
        <v>0</v>
      </c>
      <c r="DI82" s="14">
        <f t="shared" si="29"/>
        <v>0</v>
      </c>
      <c r="DJ82" s="14">
        <f t="shared" si="30"/>
        <v>0</v>
      </c>
      <c r="DK82" s="14">
        <f t="shared" si="31"/>
        <v>0</v>
      </c>
      <c r="DL82" s="14">
        <f t="shared" si="32"/>
        <v>0</v>
      </c>
      <c r="DM82" s="14">
        <f t="shared" si="33"/>
        <v>0</v>
      </c>
      <c r="DN82" s="14">
        <f t="shared" si="34"/>
        <v>0</v>
      </c>
      <c r="DO82" s="14">
        <f t="shared" si="35"/>
        <v>0</v>
      </c>
      <c r="DP82" s="14">
        <f t="shared" si="36"/>
        <v>0</v>
      </c>
      <c r="DQ82" s="14">
        <f t="shared" si="37"/>
        <v>0</v>
      </c>
      <c r="DR82" s="14">
        <f t="shared" si="38"/>
        <v>0</v>
      </c>
      <c r="DS82" s="14">
        <f t="shared" si="39"/>
        <v>0</v>
      </c>
      <c r="DT82" s="14">
        <f t="shared" si="40"/>
        <v>0</v>
      </c>
      <c r="DU82" s="14">
        <f t="shared" si="41"/>
        <v>0</v>
      </c>
      <c r="DV82" s="14">
        <f t="shared" si="42"/>
        <v>0</v>
      </c>
      <c r="DW82" s="14">
        <f t="shared" si="43"/>
        <v>0</v>
      </c>
      <c r="DX82" s="14">
        <f t="shared" si="44"/>
        <v>0</v>
      </c>
      <c r="DY82" s="14">
        <f t="shared" si="45"/>
        <v>0</v>
      </c>
      <c r="DZ82" s="14">
        <f t="shared" si="46"/>
        <v>0</v>
      </c>
      <c r="EA82" s="14">
        <f t="shared" si="47"/>
        <v>0</v>
      </c>
      <c r="EB82" s="14">
        <f t="shared" si="48"/>
        <v>0</v>
      </c>
      <c r="EC82" s="14">
        <f t="shared" si="49"/>
        <v>0</v>
      </c>
      <c r="ED82" s="14">
        <f t="shared" si="50"/>
        <v>0</v>
      </c>
      <c r="EE82" s="14">
        <f t="shared" si="51"/>
        <v>0</v>
      </c>
      <c r="EF82" s="14">
        <f t="shared" si="52"/>
        <v>0</v>
      </c>
      <c r="EG82" s="14">
        <f t="shared" si="53"/>
        <v>0</v>
      </c>
      <c r="EH82" s="14">
        <f t="shared" si="54"/>
        <v>0</v>
      </c>
      <c r="EI82" s="14">
        <f t="shared" si="55"/>
        <v>0</v>
      </c>
      <c r="EJ82" s="17">
        <f>SUM(CV82:EI82)</f>
        <v>0</v>
      </c>
      <c r="EK82" s="11">
        <v>78</v>
      </c>
      <c r="EL82" s="12">
        <f>COUNTIF(EJ$21:EJ$120,$EK82)</f>
        <v>0</v>
      </c>
      <c r="EP82" s="2">
        <f t="shared" si="56"/>
        <v>0</v>
      </c>
      <c r="EQ82" s="24">
        <f t="shared" si="57"/>
        <v>0</v>
      </c>
      <c r="ER82" s="38"/>
      <c r="ES82" s="38"/>
    </row>
    <row r="83" spans="1:149" ht="12.75">
      <c r="A83" s="1">
        <v>83</v>
      </c>
      <c r="B83" s="2"/>
      <c r="C83" s="14"/>
      <c r="D83" s="14"/>
      <c r="CU83" s="2">
        <f t="shared" si="15"/>
        <v>0</v>
      </c>
      <c r="CV83" s="14">
        <f t="shared" si="16"/>
        <v>0</v>
      </c>
      <c r="CW83" s="14">
        <f t="shared" si="17"/>
        <v>0</v>
      </c>
      <c r="CX83" s="14">
        <f t="shared" si="18"/>
        <v>0</v>
      </c>
      <c r="CY83" s="14">
        <f t="shared" si="19"/>
        <v>0</v>
      </c>
      <c r="CZ83" s="14">
        <f t="shared" si="20"/>
        <v>0</v>
      </c>
      <c r="DA83" s="14">
        <f t="shared" si="21"/>
        <v>0</v>
      </c>
      <c r="DB83" s="14">
        <f t="shared" si="22"/>
        <v>0</v>
      </c>
      <c r="DC83" s="14">
        <f t="shared" si="23"/>
        <v>0</v>
      </c>
      <c r="DD83" s="14">
        <f t="shared" si="24"/>
        <v>0</v>
      </c>
      <c r="DE83" s="14">
        <f t="shared" si="25"/>
        <v>0</v>
      </c>
      <c r="DF83" s="14">
        <f t="shared" si="26"/>
        <v>0</v>
      </c>
      <c r="DG83" s="14">
        <f t="shared" si="27"/>
        <v>0</v>
      </c>
      <c r="DH83" s="14">
        <f t="shared" si="28"/>
        <v>0</v>
      </c>
      <c r="DI83" s="14">
        <f t="shared" si="29"/>
        <v>0</v>
      </c>
      <c r="DJ83" s="14">
        <f t="shared" si="30"/>
        <v>0</v>
      </c>
      <c r="DK83" s="14">
        <f t="shared" si="31"/>
        <v>0</v>
      </c>
      <c r="DL83" s="14">
        <f t="shared" si="32"/>
        <v>0</v>
      </c>
      <c r="DM83" s="14">
        <f t="shared" si="33"/>
        <v>0</v>
      </c>
      <c r="DN83" s="14">
        <f t="shared" si="34"/>
        <v>0</v>
      </c>
      <c r="DO83" s="14">
        <f t="shared" si="35"/>
        <v>0</v>
      </c>
      <c r="DP83" s="14">
        <f t="shared" si="36"/>
        <v>0</v>
      </c>
      <c r="DQ83" s="14">
        <f t="shared" si="37"/>
        <v>0</v>
      </c>
      <c r="DR83" s="14">
        <f t="shared" si="38"/>
        <v>0</v>
      </c>
      <c r="DS83" s="14">
        <f t="shared" si="39"/>
        <v>0</v>
      </c>
      <c r="DT83" s="14">
        <f t="shared" si="40"/>
        <v>0</v>
      </c>
      <c r="DU83" s="14">
        <f t="shared" si="41"/>
        <v>0</v>
      </c>
      <c r="DV83" s="14">
        <f t="shared" si="42"/>
        <v>0</v>
      </c>
      <c r="DW83" s="14">
        <f t="shared" si="43"/>
        <v>0</v>
      </c>
      <c r="DX83" s="14">
        <f t="shared" si="44"/>
        <v>0</v>
      </c>
      <c r="DY83" s="14">
        <f t="shared" si="45"/>
        <v>0</v>
      </c>
      <c r="DZ83" s="14">
        <f t="shared" si="46"/>
        <v>0</v>
      </c>
      <c r="EA83" s="14">
        <f t="shared" si="47"/>
        <v>0</v>
      </c>
      <c r="EB83" s="14">
        <f t="shared" si="48"/>
        <v>0</v>
      </c>
      <c r="EC83" s="14">
        <f t="shared" si="49"/>
        <v>0</v>
      </c>
      <c r="ED83" s="14">
        <f t="shared" si="50"/>
        <v>0</v>
      </c>
      <c r="EE83" s="14">
        <f t="shared" si="51"/>
        <v>0</v>
      </c>
      <c r="EF83" s="14">
        <f t="shared" si="52"/>
        <v>0</v>
      </c>
      <c r="EG83" s="14">
        <f t="shared" si="53"/>
        <v>0</v>
      </c>
      <c r="EH83" s="14">
        <f t="shared" si="54"/>
        <v>0</v>
      </c>
      <c r="EI83" s="14">
        <f t="shared" si="55"/>
        <v>0</v>
      </c>
      <c r="EJ83" s="17">
        <f>SUM(CV83:EI83)</f>
        <v>0</v>
      </c>
      <c r="EK83" s="11">
        <v>79</v>
      </c>
      <c r="EL83" s="12">
        <f>COUNTIF(EJ$21:EJ$120,$EK83)</f>
        <v>0</v>
      </c>
      <c r="EP83" s="2">
        <f t="shared" si="56"/>
        <v>0</v>
      </c>
      <c r="EQ83" s="24">
        <f t="shared" si="57"/>
        <v>0</v>
      </c>
      <c r="ER83" s="38"/>
      <c r="ES83" s="38"/>
    </row>
    <row r="84" spans="1:149" ht="12.75">
      <c r="A84" s="1">
        <v>84</v>
      </c>
      <c r="B84" s="2"/>
      <c r="C84" s="14"/>
      <c r="D84" s="14"/>
      <c r="CU84" s="2">
        <f t="shared" si="15"/>
        <v>0</v>
      </c>
      <c r="CV84" s="14">
        <f t="shared" si="16"/>
        <v>0</v>
      </c>
      <c r="CW84" s="14">
        <f t="shared" si="17"/>
        <v>0</v>
      </c>
      <c r="CX84" s="14">
        <f t="shared" si="18"/>
        <v>0</v>
      </c>
      <c r="CY84" s="14">
        <f t="shared" si="19"/>
        <v>0</v>
      </c>
      <c r="CZ84" s="14">
        <f t="shared" si="20"/>
        <v>0</v>
      </c>
      <c r="DA84" s="14">
        <f t="shared" si="21"/>
        <v>0</v>
      </c>
      <c r="DB84" s="14">
        <f t="shared" si="22"/>
        <v>0</v>
      </c>
      <c r="DC84" s="14">
        <f t="shared" si="23"/>
        <v>0</v>
      </c>
      <c r="DD84" s="14">
        <f t="shared" si="24"/>
        <v>0</v>
      </c>
      <c r="DE84" s="14">
        <f t="shared" si="25"/>
        <v>0</v>
      </c>
      <c r="DF84" s="14">
        <f t="shared" si="26"/>
        <v>0</v>
      </c>
      <c r="DG84" s="14">
        <f t="shared" si="27"/>
        <v>0</v>
      </c>
      <c r="DH84" s="14">
        <f t="shared" si="28"/>
        <v>0</v>
      </c>
      <c r="DI84" s="14">
        <f t="shared" si="29"/>
        <v>0</v>
      </c>
      <c r="DJ84" s="14">
        <f t="shared" si="30"/>
        <v>0</v>
      </c>
      <c r="DK84" s="14">
        <f t="shared" si="31"/>
        <v>0</v>
      </c>
      <c r="DL84" s="14">
        <f t="shared" si="32"/>
        <v>0</v>
      </c>
      <c r="DM84" s="14">
        <f t="shared" si="33"/>
        <v>0</v>
      </c>
      <c r="DN84" s="14">
        <f t="shared" si="34"/>
        <v>0</v>
      </c>
      <c r="DO84" s="14">
        <f t="shared" si="35"/>
        <v>0</v>
      </c>
      <c r="DP84" s="14">
        <f t="shared" si="36"/>
        <v>0</v>
      </c>
      <c r="DQ84" s="14">
        <f t="shared" si="37"/>
        <v>0</v>
      </c>
      <c r="DR84" s="14">
        <f t="shared" si="38"/>
        <v>0</v>
      </c>
      <c r="DS84" s="14">
        <f t="shared" si="39"/>
        <v>0</v>
      </c>
      <c r="DT84" s="14">
        <f t="shared" si="40"/>
        <v>0</v>
      </c>
      <c r="DU84" s="14">
        <f t="shared" si="41"/>
        <v>0</v>
      </c>
      <c r="DV84" s="14">
        <f t="shared" si="42"/>
        <v>0</v>
      </c>
      <c r="DW84" s="14">
        <f t="shared" si="43"/>
        <v>0</v>
      </c>
      <c r="DX84" s="14">
        <f t="shared" si="44"/>
        <v>0</v>
      </c>
      <c r="DY84" s="14">
        <f t="shared" si="45"/>
        <v>0</v>
      </c>
      <c r="DZ84" s="14">
        <f t="shared" si="46"/>
        <v>0</v>
      </c>
      <c r="EA84" s="14">
        <f t="shared" si="47"/>
        <v>0</v>
      </c>
      <c r="EB84" s="14">
        <f t="shared" si="48"/>
        <v>0</v>
      </c>
      <c r="EC84" s="14">
        <f t="shared" si="49"/>
        <v>0</v>
      </c>
      <c r="ED84" s="14">
        <f t="shared" si="50"/>
        <v>0</v>
      </c>
      <c r="EE84" s="14">
        <f t="shared" si="51"/>
        <v>0</v>
      </c>
      <c r="EF84" s="14">
        <f t="shared" si="52"/>
        <v>0</v>
      </c>
      <c r="EG84" s="14">
        <f t="shared" si="53"/>
        <v>0</v>
      </c>
      <c r="EH84" s="14">
        <f t="shared" si="54"/>
        <v>0</v>
      </c>
      <c r="EI84" s="14">
        <f t="shared" si="55"/>
        <v>0</v>
      </c>
      <c r="EJ84" s="17">
        <f>SUM(CV84:EI84)</f>
        <v>0</v>
      </c>
      <c r="EK84" s="11">
        <v>80</v>
      </c>
      <c r="EL84" s="12">
        <f>COUNTIF(EJ$21:EJ$120,$EK84)</f>
        <v>0</v>
      </c>
      <c r="EP84" s="2">
        <f t="shared" si="56"/>
        <v>0</v>
      </c>
      <c r="EQ84" s="24">
        <f t="shared" si="57"/>
        <v>0</v>
      </c>
      <c r="ER84" s="38"/>
      <c r="ES84" s="38"/>
    </row>
    <row r="85" spans="1:149" ht="12.75">
      <c r="A85" s="1">
        <v>85</v>
      </c>
      <c r="B85" s="2"/>
      <c r="C85" s="14"/>
      <c r="D85" s="14"/>
      <c r="CU85" s="2">
        <f t="shared" si="15"/>
        <v>0</v>
      </c>
      <c r="CV85" s="14">
        <f t="shared" si="16"/>
        <v>0</v>
      </c>
      <c r="CW85" s="14">
        <f t="shared" si="17"/>
        <v>0</v>
      </c>
      <c r="CX85" s="14">
        <f t="shared" si="18"/>
        <v>0</v>
      </c>
      <c r="CY85" s="14">
        <f t="shared" si="19"/>
        <v>0</v>
      </c>
      <c r="CZ85" s="14">
        <f t="shared" si="20"/>
        <v>0</v>
      </c>
      <c r="DA85" s="14">
        <f t="shared" si="21"/>
        <v>0</v>
      </c>
      <c r="DB85" s="14">
        <f t="shared" si="22"/>
        <v>0</v>
      </c>
      <c r="DC85" s="14">
        <f t="shared" si="23"/>
        <v>0</v>
      </c>
      <c r="DD85" s="14">
        <f t="shared" si="24"/>
        <v>0</v>
      </c>
      <c r="DE85" s="14">
        <f t="shared" si="25"/>
        <v>0</v>
      </c>
      <c r="DF85" s="14">
        <f t="shared" si="26"/>
        <v>0</v>
      </c>
      <c r="DG85" s="14">
        <f t="shared" si="27"/>
        <v>0</v>
      </c>
      <c r="DH85" s="14">
        <f t="shared" si="28"/>
        <v>0</v>
      </c>
      <c r="DI85" s="14">
        <f t="shared" si="29"/>
        <v>0</v>
      </c>
      <c r="DJ85" s="14">
        <f t="shared" si="30"/>
        <v>0</v>
      </c>
      <c r="DK85" s="14">
        <f t="shared" si="31"/>
        <v>0</v>
      </c>
      <c r="DL85" s="14">
        <f t="shared" si="32"/>
        <v>0</v>
      </c>
      <c r="DM85" s="14">
        <f t="shared" si="33"/>
        <v>0</v>
      </c>
      <c r="DN85" s="14">
        <f t="shared" si="34"/>
        <v>0</v>
      </c>
      <c r="DO85" s="14">
        <f t="shared" si="35"/>
        <v>0</v>
      </c>
      <c r="DP85" s="14">
        <f t="shared" si="36"/>
        <v>0</v>
      </c>
      <c r="DQ85" s="14">
        <f t="shared" si="37"/>
        <v>0</v>
      </c>
      <c r="DR85" s="14">
        <f t="shared" si="38"/>
        <v>0</v>
      </c>
      <c r="DS85" s="14">
        <f t="shared" si="39"/>
        <v>0</v>
      </c>
      <c r="DT85" s="14">
        <f t="shared" si="40"/>
        <v>0</v>
      </c>
      <c r="DU85" s="14">
        <f t="shared" si="41"/>
        <v>0</v>
      </c>
      <c r="DV85" s="14">
        <f t="shared" si="42"/>
        <v>0</v>
      </c>
      <c r="DW85" s="14">
        <f t="shared" si="43"/>
        <v>0</v>
      </c>
      <c r="DX85" s="14">
        <f t="shared" si="44"/>
        <v>0</v>
      </c>
      <c r="DY85" s="14">
        <f t="shared" si="45"/>
        <v>0</v>
      </c>
      <c r="DZ85" s="14">
        <f t="shared" si="46"/>
        <v>0</v>
      </c>
      <c r="EA85" s="14">
        <f t="shared" si="47"/>
        <v>0</v>
      </c>
      <c r="EB85" s="14">
        <f t="shared" si="48"/>
        <v>0</v>
      </c>
      <c r="EC85" s="14">
        <f t="shared" si="49"/>
        <v>0</v>
      </c>
      <c r="ED85" s="14">
        <f t="shared" si="50"/>
        <v>0</v>
      </c>
      <c r="EE85" s="14">
        <f t="shared" si="51"/>
        <v>0</v>
      </c>
      <c r="EF85" s="14">
        <f t="shared" si="52"/>
        <v>0</v>
      </c>
      <c r="EG85" s="14">
        <f t="shared" si="53"/>
        <v>0</v>
      </c>
      <c r="EH85" s="14">
        <f t="shared" si="54"/>
        <v>0</v>
      </c>
      <c r="EI85" s="14">
        <f t="shared" si="55"/>
        <v>0</v>
      </c>
      <c r="EJ85" s="17">
        <f>SUM(CV85:EI85)</f>
        <v>0</v>
      </c>
      <c r="EK85" s="11">
        <v>81</v>
      </c>
      <c r="EL85" s="12">
        <f>COUNTIF(EJ$21:EJ$120,$EK85)</f>
        <v>0</v>
      </c>
      <c r="EP85" s="2">
        <f t="shared" si="56"/>
        <v>0</v>
      </c>
      <c r="EQ85" s="24">
        <f t="shared" si="57"/>
        <v>0</v>
      </c>
      <c r="ER85" s="38"/>
      <c r="ES85" s="38"/>
    </row>
    <row r="86" spans="1:149" ht="12.75">
      <c r="A86" s="1">
        <v>86</v>
      </c>
      <c r="B86" s="2"/>
      <c r="C86" s="14"/>
      <c r="D86" s="14"/>
      <c r="CU86" s="2">
        <f aca="true" t="shared" si="58" ref="CU86:CU120">B86</f>
        <v>0</v>
      </c>
      <c r="CV86" s="14">
        <f aca="true" t="shared" si="59" ref="CV86:CV120">SUM(C86:F86)</f>
        <v>0</v>
      </c>
      <c r="CW86" s="14">
        <f aca="true" t="shared" si="60" ref="CW86:CW120">SUM(G86:I86)</f>
        <v>0</v>
      </c>
      <c r="CX86" s="14">
        <f aca="true" t="shared" si="61" ref="CX86:CX120">SUM(J86:M86)</f>
        <v>0</v>
      </c>
      <c r="CY86" s="14">
        <f aca="true" t="shared" si="62" ref="CY86:CY120">N86</f>
        <v>0</v>
      </c>
      <c r="CZ86" s="14">
        <f aca="true" t="shared" si="63" ref="CZ86:CZ120">O86</f>
        <v>0</v>
      </c>
      <c r="DA86" s="14">
        <f aca="true" t="shared" si="64" ref="DA86:DA120">SUM(P86:Q86)</f>
        <v>0</v>
      </c>
      <c r="DB86" s="14">
        <f aca="true" t="shared" si="65" ref="DB86:DB120">SUM(R86:S86)</f>
        <v>0</v>
      </c>
      <c r="DC86" s="14">
        <f aca="true" t="shared" si="66" ref="DC86:DC120">SUM(T86:U86)</f>
        <v>0</v>
      </c>
      <c r="DD86" s="14">
        <f aca="true" t="shared" si="67" ref="DD86:DD120">SUM(V86:W86)</f>
        <v>0</v>
      </c>
      <c r="DE86" s="14">
        <f aca="true" t="shared" si="68" ref="DE86:DE120">SUM(X86:Z86)</f>
        <v>0</v>
      </c>
      <c r="DF86" s="14">
        <f aca="true" t="shared" si="69" ref="DF86:DF120">SUM(AA86:AC86)</f>
        <v>0</v>
      </c>
      <c r="DG86" s="14">
        <f aca="true" t="shared" si="70" ref="DG86:DG120">SUM(AD86:AF86)</f>
        <v>0</v>
      </c>
      <c r="DH86" s="14">
        <f aca="true" t="shared" si="71" ref="DH86:DH120">SUM(AG86:AI86)</f>
        <v>0</v>
      </c>
      <c r="DI86" s="14">
        <f aca="true" t="shared" si="72" ref="DI86:DI120">SUM(AJ86:AL86)</f>
        <v>0</v>
      </c>
      <c r="DJ86" s="14">
        <f aca="true" t="shared" si="73" ref="DJ86:DJ120">SUM(AM86:AN86)</f>
        <v>0</v>
      </c>
      <c r="DK86" s="14">
        <f aca="true" t="shared" si="74" ref="DK86:DK120">SUM(AO86:AP86)</f>
        <v>0</v>
      </c>
      <c r="DL86" s="14">
        <f aca="true" t="shared" si="75" ref="DL86:DL120">SUM(AQ86:AS86)</f>
        <v>0</v>
      </c>
      <c r="DM86" s="14">
        <f aca="true" t="shared" si="76" ref="DM86:DM120">SUM(AT86:AU86)</f>
        <v>0</v>
      </c>
      <c r="DN86" s="14">
        <f aca="true" t="shared" si="77" ref="DN86:DN120">SUM(AV86:AW86)</f>
        <v>0</v>
      </c>
      <c r="DO86" s="14">
        <f aca="true" t="shared" si="78" ref="DO86:DO120">SUM(AX86:AY86)</f>
        <v>0</v>
      </c>
      <c r="DP86" s="14">
        <f aca="true" t="shared" si="79" ref="DP86:DP120">SUM(AZ86:BA86)</f>
        <v>0</v>
      </c>
      <c r="DQ86" s="14">
        <f aca="true" t="shared" si="80" ref="DQ86:DQ120">SUM(BB86:BC86)</f>
        <v>0</v>
      </c>
      <c r="DR86" s="14">
        <f aca="true" t="shared" si="81" ref="DR86:DR120">SUM(BD86:BF86)</f>
        <v>0</v>
      </c>
      <c r="DS86" s="14">
        <f aca="true" t="shared" si="82" ref="DS86:DS120">SUM(BG86:BI86)</f>
        <v>0</v>
      </c>
      <c r="DT86" s="14">
        <f aca="true" t="shared" si="83" ref="DT86:DT120">SUM(BJ86:BK86)</f>
        <v>0</v>
      </c>
      <c r="DU86" s="14">
        <f aca="true" t="shared" si="84" ref="DU86:DU120">SUM(BL86:BN86)</f>
        <v>0</v>
      </c>
      <c r="DV86" s="14">
        <f aca="true" t="shared" si="85" ref="DV86:DV120">SUM(BO86:BP86)</f>
        <v>0</v>
      </c>
      <c r="DW86" s="14">
        <f aca="true" t="shared" si="86" ref="DW86:DW120">SUM(BQ86:BS86)</f>
        <v>0</v>
      </c>
      <c r="DX86" s="14">
        <f aca="true" t="shared" si="87" ref="DX86:DX120">SUM(BT86:BU86)</f>
        <v>0</v>
      </c>
      <c r="DY86" s="14">
        <f aca="true" t="shared" si="88" ref="DY86:DY120">SUM(BV86:BX86)</f>
        <v>0</v>
      </c>
      <c r="DZ86" s="14">
        <f aca="true" t="shared" si="89" ref="DZ86:DZ120">SUM(BY86:CA86)</f>
        <v>0</v>
      </c>
      <c r="EA86" s="14">
        <f aca="true" t="shared" si="90" ref="EA86:EA120">SUM(CB86:CD86)</f>
        <v>0</v>
      </c>
      <c r="EB86" s="14">
        <f aca="true" t="shared" si="91" ref="EB86:EB120">SUM(CE86:CG86)</f>
        <v>0</v>
      </c>
      <c r="EC86" s="14">
        <f aca="true" t="shared" si="92" ref="EC86:EC120">SUM(CH86:CI86)</f>
        <v>0</v>
      </c>
      <c r="ED86" s="14">
        <f aca="true" t="shared" si="93" ref="ED86:ED120">SUM(CJ86)</f>
        <v>0</v>
      </c>
      <c r="EE86" s="14">
        <f aca="true" t="shared" si="94" ref="EE86:EE120">SUM(CK86:CL86)</f>
        <v>0</v>
      </c>
      <c r="EF86" s="14">
        <f aca="true" t="shared" si="95" ref="EF86:EF120">SUM(CM86)</f>
        <v>0</v>
      </c>
      <c r="EG86" s="14">
        <f aca="true" t="shared" si="96" ref="EG86:EG120">SUM(CN86:CP86)</f>
        <v>0</v>
      </c>
      <c r="EH86" s="14">
        <f aca="true" t="shared" si="97" ref="EH86:EH120">SUM(CQ86:CR86)</f>
        <v>0</v>
      </c>
      <c r="EI86" s="14">
        <f aca="true" t="shared" si="98" ref="EI86:EI120">SUM(CS86:CT86)</f>
        <v>0</v>
      </c>
      <c r="EJ86" s="17">
        <f>SUM(CV86:EI86)</f>
        <v>0</v>
      </c>
      <c r="EK86" s="11">
        <v>82</v>
      </c>
      <c r="EL86" s="12">
        <f>COUNTIF(EJ$21:EJ$120,$EK86)</f>
        <v>0</v>
      </c>
      <c r="EP86" s="2">
        <f aca="true" t="shared" si="99" ref="EP86:EP120">CU86</f>
        <v>0</v>
      </c>
      <c r="EQ86" s="24">
        <f aca="true" t="shared" si="100" ref="EQ86:EQ120">EJ86/100</f>
        <v>0</v>
      </c>
      <c r="ER86" s="38"/>
      <c r="ES86" s="38"/>
    </row>
    <row r="87" spans="1:149" ht="12.75">
      <c r="A87" s="1">
        <v>87</v>
      </c>
      <c r="B87" s="2"/>
      <c r="C87" s="14"/>
      <c r="D87" s="14"/>
      <c r="CU87" s="2">
        <f t="shared" si="58"/>
        <v>0</v>
      </c>
      <c r="CV87" s="14">
        <f t="shared" si="59"/>
        <v>0</v>
      </c>
      <c r="CW87" s="14">
        <f t="shared" si="60"/>
        <v>0</v>
      </c>
      <c r="CX87" s="14">
        <f t="shared" si="61"/>
        <v>0</v>
      </c>
      <c r="CY87" s="14">
        <f t="shared" si="62"/>
        <v>0</v>
      </c>
      <c r="CZ87" s="14">
        <f t="shared" si="63"/>
        <v>0</v>
      </c>
      <c r="DA87" s="14">
        <f t="shared" si="64"/>
        <v>0</v>
      </c>
      <c r="DB87" s="14">
        <f t="shared" si="65"/>
        <v>0</v>
      </c>
      <c r="DC87" s="14">
        <f t="shared" si="66"/>
        <v>0</v>
      </c>
      <c r="DD87" s="14">
        <f t="shared" si="67"/>
        <v>0</v>
      </c>
      <c r="DE87" s="14">
        <f t="shared" si="68"/>
        <v>0</v>
      </c>
      <c r="DF87" s="14">
        <f t="shared" si="69"/>
        <v>0</v>
      </c>
      <c r="DG87" s="14">
        <f t="shared" si="70"/>
        <v>0</v>
      </c>
      <c r="DH87" s="14">
        <f t="shared" si="71"/>
        <v>0</v>
      </c>
      <c r="DI87" s="14">
        <f t="shared" si="72"/>
        <v>0</v>
      </c>
      <c r="DJ87" s="14">
        <f t="shared" si="73"/>
        <v>0</v>
      </c>
      <c r="DK87" s="14">
        <f t="shared" si="74"/>
        <v>0</v>
      </c>
      <c r="DL87" s="14">
        <f t="shared" si="75"/>
        <v>0</v>
      </c>
      <c r="DM87" s="14">
        <f t="shared" si="76"/>
        <v>0</v>
      </c>
      <c r="DN87" s="14">
        <f t="shared" si="77"/>
        <v>0</v>
      </c>
      <c r="DO87" s="14">
        <f t="shared" si="78"/>
        <v>0</v>
      </c>
      <c r="DP87" s="14">
        <f t="shared" si="79"/>
        <v>0</v>
      </c>
      <c r="DQ87" s="14">
        <f t="shared" si="80"/>
        <v>0</v>
      </c>
      <c r="DR87" s="14">
        <f t="shared" si="81"/>
        <v>0</v>
      </c>
      <c r="DS87" s="14">
        <f t="shared" si="82"/>
        <v>0</v>
      </c>
      <c r="DT87" s="14">
        <f t="shared" si="83"/>
        <v>0</v>
      </c>
      <c r="DU87" s="14">
        <f t="shared" si="84"/>
        <v>0</v>
      </c>
      <c r="DV87" s="14">
        <f t="shared" si="85"/>
        <v>0</v>
      </c>
      <c r="DW87" s="14">
        <f t="shared" si="86"/>
        <v>0</v>
      </c>
      <c r="DX87" s="14">
        <f t="shared" si="87"/>
        <v>0</v>
      </c>
      <c r="DY87" s="14">
        <f t="shared" si="88"/>
        <v>0</v>
      </c>
      <c r="DZ87" s="14">
        <f t="shared" si="89"/>
        <v>0</v>
      </c>
      <c r="EA87" s="14">
        <f t="shared" si="90"/>
        <v>0</v>
      </c>
      <c r="EB87" s="14">
        <f t="shared" si="91"/>
        <v>0</v>
      </c>
      <c r="EC87" s="14">
        <f t="shared" si="92"/>
        <v>0</v>
      </c>
      <c r="ED87" s="14">
        <f t="shared" si="93"/>
        <v>0</v>
      </c>
      <c r="EE87" s="14">
        <f t="shared" si="94"/>
        <v>0</v>
      </c>
      <c r="EF87" s="14">
        <f t="shared" si="95"/>
        <v>0</v>
      </c>
      <c r="EG87" s="14">
        <f t="shared" si="96"/>
        <v>0</v>
      </c>
      <c r="EH87" s="14">
        <f t="shared" si="97"/>
        <v>0</v>
      </c>
      <c r="EI87" s="14">
        <f t="shared" si="98"/>
        <v>0</v>
      </c>
      <c r="EJ87" s="17">
        <f>SUM(CV87:EI87)</f>
        <v>0</v>
      </c>
      <c r="EK87" s="11">
        <v>83</v>
      </c>
      <c r="EL87" s="12">
        <f>COUNTIF(EJ$21:EJ$120,$EK87)</f>
        <v>0</v>
      </c>
      <c r="EP87" s="2">
        <f t="shared" si="99"/>
        <v>0</v>
      </c>
      <c r="EQ87" s="24">
        <f t="shared" si="100"/>
        <v>0</v>
      </c>
      <c r="ER87" s="38"/>
      <c r="ES87" s="38"/>
    </row>
    <row r="88" spans="1:149" ht="12.75">
      <c r="A88" s="1">
        <v>88</v>
      </c>
      <c r="B88" s="2"/>
      <c r="C88" s="14"/>
      <c r="D88" s="14"/>
      <c r="CU88" s="2">
        <f t="shared" si="58"/>
        <v>0</v>
      </c>
      <c r="CV88" s="14">
        <f t="shared" si="59"/>
        <v>0</v>
      </c>
      <c r="CW88" s="14">
        <f t="shared" si="60"/>
        <v>0</v>
      </c>
      <c r="CX88" s="14">
        <f t="shared" si="61"/>
        <v>0</v>
      </c>
      <c r="CY88" s="14">
        <f t="shared" si="62"/>
        <v>0</v>
      </c>
      <c r="CZ88" s="14">
        <f t="shared" si="63"/>
        <v>0</v>
      </c>
      <c r="DA88" s="14">
        <f t="shared" si="64"/>
        <v>0</v>
      </c>
      <c r="DB88" s="14">
        <f t="shared" si="65"/>
        <v>0</v>
      </c>
      <c r="DC88" s="14">
        <f t="shared" si="66"/>
        <v>0</v>
      </c>
      <c r="DD88" s="14">
        <f t="shared" si="67"/>
        <v>0</v>
      </c>
      <c r="DE88" s="14">
        <f t="shared" si="68"/>
        <v>0</v>
      </c>
      <c r="DF88" s="14">
        <f t="shared" si="69"/>
        <v>0</v>
      </c>
      <c r="DG88" s="14">
        <f t="shared" si="70"/>
        <v>0</v>
      </c>
      <c r="DH88" s="14">
        <f t="shared" si="71"/>
        <v>0</v>
      </c>
      <c r="DI88" s="14">
        <f t="shared" si="72"/>
        <v>0</v>
      </c>
      <c r="DJ88" s="14">
        <f t="shared" si="73"/>
        <v>0</v>
      </c>
      <c r="DK88" s="14">
        <f t="shared" si="74"/>
        <v>0</v>
      </c>
      <c r="DL88" s="14">
        <f t="shared" si="75"/>
        <v>0</v>
      </c>
      <c r="DM88" s="14">
        <f t="shared" si="76"/>
        <v>0</v>
      </c>
      <c r="DN88" s="14">
        <f t="shared" si="77"/>
        <v>0</v>
      </c>
      <c r="DO88" s="14">
        <f t="shared" si="78"/>
        <v>0</v>
      </c>
      <c r="DP88" s="14">
        <f t="shared" si="79"/>
        <v>0</v>
      </c>
      <c r="DQ88" s="14">
        <f t="shared" si="80"/>
        <v>0</v>
      </c>
      <c r="DR88" s="14">
        <f t="shared" si="81"/>
        <v>0</v>
      </c>
      <c r="DS88" s="14">
        <f t="shared" si="82"/>
        <v>0</v>
      </c>
      <c r="DT88" s="14">
        <f t="shared" si="83"/>
        <v>0</v>
      </c>
      <c r="DU88" s="14">
        <f t="shared" si="84"/>
        <v>0</v>
      </c>
      <c r="DV88" s="14">
        <f t="shared" si="85"/>
        <v>0</v>
      </c>
      <c r="DW88" s="14">
        <f t="shared" si="86"/>
        <v>0</v>
      </c>
      <c r="DX88" s="14">
        <f t="shared" si="87"/>
        <v>0</v>
      </c>
      <c r="DY88" s="14">
        <f t="shared" si="88"/>
        <v>0</v>
      </c>
      <c r="DZ88" s="14">
        <f t="shared" si="89"/>
        <v>0</v>
      </c>
      <c r="EA88" s="14">
        <f t="shared" si="90"/>
        <v>0</v>
      </c>
      <c r="EB88" s="14">
        <f t="shared" si="91"/>
        <v>0</v>
      </c>
      <c r="EC88" s="14">
        <f t="shared" si="92"/>
        <v>0</v>
      </c>
      <c r="ED88" s="14">
        <f t="shared" si="93"/>
        <v>0</v>
      </c>
      <c r="EE88" s="14">
        <f t="shared" si="94"/>
        <v>0</v>
      </c>
      <c r="EF88" s="14">
        <f t="shared" si="95"/>
        <v>0</v>
      </c>
      <c r="EG88" s="14">
        <f t="shared" si="96"/>
        <v>0</v>
      </c>
      <c r="EH88" s="14">
        <f t="shared" si="97"/>
        <v>0</v>
      </c>
      <c r="EI88" s="14">
        <f t="shared" si="98"/>
        <v>0</v>
      </c>
      <c r="EJ88" s="17">
        <f>SUM(CV88:EI88)</f>
        <v>0</v>
      </c>
      <c r="EK88" s="11">
        <v>84</v>
      </c>
      <c r="EL88" s="12">
        <f>COUNTIF(EJ$21:EJ$120,$EK88)</f>
        <v>0</v>
      </c>
      <c r="EP88" s="2">
        <f t="shared" si="99"/>
        <v>0</v>
      </c>
      <c r="EQ88" s="24">
        <f t="shared" si="100"/>
        <v>0</v>
      </c>
      <c r="ER88" s="38"/>
      <c r="ES88" s="38"/>
    </row>
    <row r="89" spans="1:149" ht="12.75">
      <c r="A89" s="1">
        <v>89</v>
      </c>
      <c r="B89" s="2"/>
      <c r="C89" s="14"/>
      <c r="D89" s="14"/>
      <c r="CU89" s="2">
        <f t="shared" si="58"/>
        <v>0</v>
      </c>
      <c r="CV89" s="14">
        <f t="shared" si="59"/>
        <v>0</v>
      </c>
      <c r="CW89" s="14">
        <f t="shared" si="60"/>
        <v>0</v>
      </c>
      <c r="CX89" s="14">
        <f t="shared" si="61"/>
        <v>0</v>
      </c>
      <c r="CY89" s="14">
        <f t="shared" si="62"/>
        <v>0</v>
      </c>
      <c r="CZ89" s="14">
        <f t="shared" si="63"/>
        <v>0</v>
      </c>
      <c r="DA89" s="14">
        <f t="shared" si="64"/>
        <v>0</v>
      </c>
      <c r="DB89" s="14">
        <f t="shared" si="65"/>
        <v>0</v>
      </c>
      <c r="DC89" s="14">
        <f t="shared" si="66"/>
        <v>0</v>
      </c>
      <c r="DD89" s="14">
        <f t="shared" si="67"/>
        <v>0</v>
      </c>
      <c r="DE89" s="14">
        <f t="shared" si="68"/>
        <v>0</v>
      </c>
      <c r="DF89" s="14">
        <f t="shared" si="69"/>
        <v>0</v>
      </c>
      <c r="DG89" s="14">
        <f t="shared" si="70"/>
        <v>0</v>
      </c>
      <c r="DH89" s="14">
        <f t="shared" si="71"/>
        <v>0</v>
      </c>
      <c r="DI89" s="14">
        <f t="shared" si="72"/>
        <v>0</v>
      </c>
      <c r="DJ89" s="14">
        <f t="shared" si="73"/>
        <v>0</v>
      </c>
      <c r="DK89" s="14">
        <f t="shared" si="74"/>
        <v>0</v>
      </c>
      <c r="DL89" s="14">
        <f t="shared" si="75"/>
        <v>0</v>
      </c>
      <c r="DM89" s="14">
        <f t="shared" si="76"/>
        <v>0</v>
      </c>
      <c r="DN89" s="14">
        <f t="shared" si="77"/>
        <v>0</v>
      </c>
      <c r="DO89" s="14">
        <f t="shared" si="78"/>
        <v>0</v>
      </c>
      <c r="DP89" s="14">
        <f t="shared" si="79"/>
        <v>0</v>
      </c>
      <c r="DQ89" s="14">
        <f t="shared" si="80"/>
        <v>0</v>
      </c>
      <c r="DR89" s="14">
        <f t="shared" si="81"/>
        <v>0</v>
      </c>
      <c r="DS89" s="14">
        <f t="shared" si="82"/>
        <v>0</v>
      </c>
      <c r="DT89" s="14">
        <f t="shared" si="83"/>
        <v>0</v>
      </c>
      <c r="DU89" s="14">
        <f t="shared" si="84"/>
        <v>0</v>
      </c>
      <c r="DV89" s="14">
        <f t="shared" si="85"/>
        <v>0</v>
      </c>
      <c r="DW89" s="14">
        <f t="shared" si="86"/>
        <v>0</v>
      </c>
      <c r="DX89" s="14">
        <f t="shared" si="87"/>
        <v>0</v>
      </c>
      <c r="DY89" s="14">
        <f t="shared" si="88"/>
        <v>0</v>
      </c>
      <c r="DZ89" s="14">
        <f t="shared" si="89"/>
        <v>0</v>
      </c>
      <c r="EA89" s="14">
        <f t="shared" si="90"/>
        <v>0</v>
      </c>
      <c r="EB89" s="14">
        <f t="shared" si="91"/>
        <v>0</v>
      </c>
      <c r="EC89" s="14">
        <f t="shared" si="92"/>
        <v>0</v>
      </c>
      <c r="ED89" s="14">
        <f t="shared" si="93"/>
        <v>0</v>
      </c>
      <c r="EE89" s="14">
        <f t="shared" si="94"/>
        <v>0</v>
      </c>
      <c r="EF89" s="14">
        <f t="shared" si="95"/>
        <v>0</v>
      </c>
      <c r="EG89" s="14">
        <f t="shared" si="96"/>
        <v>0</v>
      </c>
      <c r="EH89" s="14">
        <f t="shared" si="97"/>
        <v>0</v>
      </c>
      <c r="EI89" s="14">
        <f t="shared" si="98"/>
        <v>0</v>
      </c>
      <c r="EJ89" s="17">
        <f>SUM(CV89:EI89)</f>
        <v>0</v>
      </c>
      <c r="EK89" s="11">
        <v>85</v>
      </c>
      <c r="EL89" s="12">
        <f>COUNTIF(EJ$21:EJ$120,$EK89)</f>
        <v>0</v>
      </c>
      <c r="EP89" s="2">
        <f t="shared" si="99"/>
        <v>0</v>
      </c>
      <c r="EQ89" s="24">
        <f t="shared" si="100"/>
        <v>0</v>
      </c>
      <c r="ER89" s="38"/>
      <c r="ES89" s="38"/>
    </row>
    <row r="90" spans="1:149" ht="12.75">
      <c r="A90" s="1">
        <v>90</v>
      </c>
      <c r="B90" s="2"/>
      <c r="C90" s="14"/>
      <c r="D90" s="14"/>
      <c r="CU90" s="2">
        <f t="shared" si="58"/>
        <v>0</v>
      </c>
      <c r="CV90" s="14">
        <f t="shared" si="59"/>
        <v>0</v>
      </c>
      <c r="CW90" s="14">
        <f t="shared" si="60"/>
        <v>0</v>
      </c>
      <c r="CX90" s="14">
        <f t="shared" si="61"/>
        <v>0</v>
      </c>
      <c r="CY90" s="14">
        <f t="shared" si="62"/>
        <v>0</v>
      </c>
      <c r="CZ90" s="14">
        <f t="shared" si="63"/>
        <v>0</v>
      </c>
      <c r="DA90" s="14">
        <f t="shared" si="64"/>
        <v>0</v>
      </c>
      <c r="DB90" s="14">
        <f t="shared" si="65"/>
        <v>0</v>
      </c>
      <c r="DC90" s="14">
        <f t="shared" si="66"/>
        <v>0</v>
      </c>
      <c r="DD90" s="14">
        <f t="shared" si="67"/>
        <v>0</v>
      </c>
      <c r="DE90" s="14">
        <f t="shared" si="68"/>
        <v>0</v>
      </c>
      <c r="DF90" s="14">
        <f t="shared" si="69"/>
        <v>0</v>
      </c>
      <c r="DG90" s="14">
        <f t="shared" si="70"/>
        <v>0</v>
      </c>
      <c r="DH90" s="14">
        <f t="shared" si="71"/>
        <v>0</v>
      </c>
      <c r="DI90" s="14">
        <f t="shared" si="72"/>
        <v>0</v>
      </c>
      <c r="DJ90" s="14">
        <f t="shared" si="73"/>
        <v>0</v>
      </c>
      <c r="DK90" s="14">
        <f t="shared" si="74"/>
        <v>0</v>
      </c>
      <c r="DL90" s="14">
        <f t="shared" si="75"/>
        <v>0</v>
      </c>
      <c r="DM90" s="14">
        <f t="shared" si="76"/>
        <v>0</v>
      </c>
      <c r="DN90" s="14">
        <f t="shared" si="77"/>
        <v>0</v>
      </c>
      <c r="DO90" s="14">
        <f t="shared" si="78"/>
        <v>0</v>
      </c>
      <c r="DP90" s="14">
        <f t="shared" si="79"/>
        <v>0</v>
      </c>
      <c r="DQ90" s="14">
        <f t="shared" si="80"/>
        <v>0</v>
      </c>
      <c r="DR90" s="14">
        <f t="shared" si="81"/>
        <v>0</v>
      </c>
      <c r="DS90" s="14">
        <f t="shared" si="82"/>
        <v>0</v>
      </c>
      <c r="DT90" s="14">
        <f t="shared" si="83"/>
        <v>0</v>
      </c>
      <c r="DU90" s="14">
        <f t="shared" si="84"/>
        <v>0</v>
      </c>
      <c r="DV90" s="14">
        <f t="shared" si="85"/>
        <v>0</v>
      </c>
      <c r="DW90" s="14">
        <f t="shared" si="86"/>
        <v>0</v>
      </c>
      <c r="DX90" s="14">
        <f t="shared" si="87"/>
        <v>0</v>
      </c>
      <c r="DY90" s="14">
        <f t="shared" si="88"/>
        <v>0</v>
      </c>
      <c r="DZ90" s="14">
        <f t="shared" si="89"/>
        <v>0</v>
      </c>
      <c r="EA90" s="14">
        <f t="shared" si="90"/>
        <v>0</v>
      </c>
      <c r="EB90" s="14">
        <f t="shared" si="91"/>
        <v>0</v>
      </c>
      <c r="EC90" s="14">
        <f t="shared" si="92"/>
        <v>0</v>
      </c>
      <c r="ED90" s="14">
        <f t="shared" si="93"/>
        <v>0</v>
      </c>
      <c r="EE90" s="14">
        <f t="shared" si="94"/>
        <v>0</v>
      </c>
      <c r="EF90" s="14">
        <f t="shared" si="95"/>
        <v>0</v>
      </c>
      <c r="EG90" s="14">
        <f t="shared" si="96"/>
        <v>0</v>
      </c>
      <c r="EH90" s="14">
        <f t="shared" si="97"/>
        <v>0</v>
      </c>
      <c r="EI90" s="14">
        <f t="shared" si="98"/>
        <v>0</v>
      </c>
      <c r="EJ90" s="17">
        <f>SUM(CV90:EI90)</f>
        <v>0</v>
      </c>
      <c r="EK90" s="11">
        <v>86</v>
      </c>
      <c r="EL90" s="12">
        <f>COUNTIF(EJ$21:EJ$120,$EK90)</f>
        <v>0</v>
      </c>
      <c r="EP90" s="2">
        <f t="shared" si="99"/>
        <v>0</v>
      </c>
      <c r="EQ90" s="24">
        <f t="shared" si="100"/>
        <v>0</v>
      </c>
      <c r="ER90" s="38"/>
      <c r="ES90" s="38"/>
    </row>
    <row r="91" spans="1:149" ht="12.75">
      <c r="A91" s="1">
        <v>91</v>
      </c>
      <c r="B91" s="2"/>
      <c r="C91" s="14"/>
      <c r="D91" s="14"/>
      <c r="CU91" s="2">
        <f t="shared" si="58"/>
        <v>0</v>
      </c>
      <c r="CV91" s="14">
        <f t="shared" si="59"/>
        <v>0</v>
      </c>
      <c r="CW91" s="14">
        <f t="shared" si="60"/>
        <v>0</v>
      </c>
      <c r="CX91" s="14">
        <f t="shared" si="61"/>
        <v>0</v>
      </c>
      <c r="CY91" s="14">
        <f t="shared" si="62"/>
        <v>0</v>
      </c>
      <c r="CZ91" s="14">
        <f t="shared" si="63"/>
        <v>0</v>
      </c>
      <c r="DA91" s="14">
        <f t="shared" si="64"/>
        <v>0</v>
      </c>
      <c r="DB91" s="14">
        <f t="shared" si="65"/>
        <v>0</v>
      </c>
      <c r="DC91" s="14">
        <f t="shared" si="66"/>
        <v>0</v>
      </c>
      <c r="DD91" s="14">
        <f t="shared" si="67"/>
        <v>0</v>
      </c>
      <c r="DE91" s="14">
        <f t="shared" si="68"/>
        <v>0</v>
      </c>
      <c r="DF91" s="14">
        <f t="shared" si="69"/>
        <v>0</v>
      </c>
      <c r="DG91" s="14">
        <f t="shared" si="70"/>
        <v>0</v>
      </c>
      <c r="DH91" s="14">
        <f t="shared" si="71"/>
        <v>0</v>
      </c>
      <c r="DI91" s="14">
        <f t="shared" si="72"/>
        <v>0</v>
      </c>
      <c r="DJ91" s="14">
        <f t="shared" si="73"/>
        <v>0</v>
      </c>
      <c r="DK91" s="14">
        <f t="shared" si="74"/>
        <v>0</v>
      </c>
      <c r="DL91" s="14">
        <f t="shared" si="75"/>
        <v>0</v>
      </c>
      <c r="DM91" s="14">
        <f t="shared" si="76"/>
        <v>0</v>
      </c>
      <c r="DN91" s="14">
        <f t="shared" si="77"/>
        <v>0</v>
      </c>
      <c r="DO91" s="14">
        <f t="shared" si="78"/>
        <v>0</v>
      </c>
      <c r="DP91" s="14">
        <f t="shared" si="79"/>
        <v>0</v>
      </c>
      <c r="DQ91" s="14">
        <f t="shared" si="80"/>
        <v>0</v>
      </c>
      <c r="DR91" s="14">
        <f t="shared" si="81"/>
        <v>0</v>
      </c>
      <c r="DS91" s="14">
        <f t="shared" si="82"/>
        <v>0</v>
      </c>
      <c r="DT91" s="14">
        <f t="shared" si="83"/>
        <v>0</v>
      </c>
      <c r="DU91" s="14">
        <f t="shared" si="84"/>
        <v>0</v>
      </c>
      <c r="DV91" s="14">
        <f t="shared" si="85"/>
        <v>0</v>
      </c>
      <c r="DW91" s="14">
        <f t="shared" si="86"/>
        <v>0</v>
      </c>
      <c r="DX91" s="14">
        <f t="shared" si="87"/>
        <v>0</v>
      </c>
      <c r="DY91" s="14">
        <f t="shared" si="88"/>
        <v>0</v>
      </c>
      <c r="DZ91" s="14">
        <f t="shared" si="89"/>
        <v>0</v>
      </c>
      <c r="EA91" s="14">
        <f t="shared" si="90"/>
        <v>0</v>
      </c>
      <c r="EB91" s="14">
        <f t="shared" si="91"/>
        <v>0</v>
      </c>
      <c r="EC91" s="14">
        <f t="shared" si="92"/>
        <v>0</v>
      </c>
      <c r="ED91" s="14">
        <f t="shared" si="93"/>
        <v>0</v>
      </c>
      <c r="EE91" s="14">
        <f t="shared" si="94"/>
        <v>0</v>
      </c>
      <c r="EF91" s="14">
        <f t="shared" si="95"/>
        <v>0</v>
      </c>
      <c r="EG91" s="14">
        <f t="shared" si="96"/>
        <v>0</v>
      </c>
      <c r="EH91" s="14">
        <f t="shared" si="97"/>
        <v>0</v>
      </c>
      <c r="EI91" s="14">
        <f t="shared" si="98"/>
        <v>0</v>
      </c>
      <c r="EJ91" s="17">
        <f>SUM(CV91:EI91)</f>
        <v>0</v>
      </c>
      <c r="EK91" s="11">
        <v>87</v>
      </c>
      <c r="EL91" s="12">
        <f>COUNTIF(EJ$21:EJ$120,$EK91)</f>
        <v>0</v>
      </c>
      <c r="EP91" s="2">
        <f t="shared" si="99"/>
        <v>0</v>
      </c>
      <c r="EQ91" s="24">
        <f t="shared" si="100"/>
        <v>0</v>
      </c>
      <c r="ER91" s="38"/>
      <c r="ES91" s="38"/>
    </row>
    <row r="92" spans="1:149" ht="12.75">
      <c r="A92" s="1">
        <v>92</v>
      </c>
      <c r="B92" s="2"/>
      <c r="C92" s="14"/>
      <c r="D92" s="14"/>
      <c r="CU92" s="2">
        <f t="shared" si="58"/>
        <v>0</v>
      </c>
      <c r="CV92" s="14">
        <f t="shared" si="59"/>
        <v>0</v>
      </c>
      <c r="CW92" s="14">
        <f t="shared" si="60"/>
        <v>0</v>
      </c>
      <c r="CX92" s="14">
        <f t="shared" si="61"/>
        <v>0</v>
      </c>
      <c r="CY92" s="14">
        <f t="shared" si="62"/>
        <v>0</v>
      </c>
      <c r="CZ92" s="14">
        <f t="shared" si="63"/>
        <v>0</v>
      </c>
      <c r="DA92" s="14">
        <f t="shared" si="64"/>
        <v>0</v>
      </c>
      <c r="DB92" s="14">
        <f t="shared" si="65"/>
        <v>0</v>
      </c>
      <c r="DC92" s="14">
        <f t="shared" si="66"/>
        <v>0</v>
      </c>
      <c r="DD92" s="14">
        <f t="shared" si="67"/>
        <v>0</v>
      </c>
      <c r="DE92" s="14">
        <f t="shared" si="68"/>
        <v>0</v>
      </c>
      <c r="DF92" s="14">
        <f t="shared" si="69"/>
        <v>0</v>
      </c>
      <c r="DG92" s="14">
        <f t="shared" si="70"/>
        <v>0</v>
      </c>
      <c r="DH92" s="14">
        <f t="shared" si="71"/>
        <v>0</v>
      </c>
      <c r="DI92" s="14">
        <f t="shared" si="72"/>
        <v>0</v>
      </c>
      <c r="DJ92" s="14">
        <f t="shared" si="73"/>
        <v>0</v>
      </c>
      <c r="DK92" s="14">
        <f t="shared" si="74"/>
        <v>0</v>
      </c>
      <c r="DL92" s="14">
        <f t="shared" si="75"/>
        <v>0</v>
      </c>
      <c r="DM92" s="14">
        <f t="shared" si="76"/>
        <v>0</v>
      </c>
      <c r="DN92" s="14">
        <f t="shared" si="77"/>
        <v>0</v>
      </c>
      <c r="DO92" s="14">
        <f t="shared" si="78"/>
        <v>0</v>
      </c>
      <c r="DP92" s="14">
        <f t="shared" si="79"/>
        <v>0</v>
      </c>
      <c r="DQ92" s="14">
        <f t="shared" si="80"/>
        <v>0</v>
      </c>
      <c r="DR92" s="14">
        <f t="shared" si="81"/>
        <v>0</v>
      </c>
      <c r="DS92" s="14">
        <f t="shared" si="82"/>
        <v>0</v>
      </c>
      <c r="DT92" s="14">
        <f t="shared" si="83"/>
        <v>0</v>
      </c>
      <c r="DU92" s="14">
        <f t="shared" si="84"/>
        <v>0</v>
      </c>
      <c r="DV92" s="14">
        <f t="shared" si="85"/>
        <v>0</v>
      </c>
      <c r="DW92" s="14">
        <f t="shared" si="86"/>
        <v>0</v>
      </c>
      <c r="DX92" s="14">
        <f t="shared" si="87"/>
        <v>0</v>
      </c>
      <c r="DY92" s="14">
        <f t="shared" si="88"/>
        <v>0</v>
      </c>
      <c r="DZ92" s="14">
        <f t="shared" si="89"/>
        <v>0</v>
      </c>
      <c r="EA92" s="14">
        <f t="shared" si="90"/>
        <v>0</v>
      </c>
      <c r="EB92" s="14">
        <f t="shared" si="91"/>
        <v>0</v>
      </c>
      <c r="EC92" s="14">
        <f t="shared" si="92"/>
        <v>0</v>
      </c>
      <c r="ED92" s="14">
        <f t="shared" si="93"/>
        <v>0</v>
      </c>
      <c r="EE92" s="14">
        <f t="shared" si="94"/>
        <v>0</v>
      </c>
      <c r="EF92" s="14">
        <f t="shared" si="95"/>
        <v>0</v>
      </c>
      <c r="EG92" s="14">
        <f t="shared" si="96"/>
        <v>0</v>
      </c>
      <c r="EH92" s="14">
        <f t="shared" si="97"/>
        <v>0</v>
      </c>
      <c r="EI92" s="14">
        <f t="shared" si="98"/>
        <v>0</v>
      </c>
      <c r="EJ92" s="17">
        <f>SUM(CV92:EI92)</f>
        <v>0</v>
      </c>
      <c r="EK92" s="11">
        <v>88</v>
      </c>
      <c r="EL92" s="12">
        <f>COUNTIF(EJ$21:EJ$120,$EK92)</f>
        <v>0</v>
      </c>
      <c r="EP92" s="2">
        <f t="shared" si="99"/>
        <v>0</v>
      </c>
      <c r="EQ92" s="24">
        <f t="shared" si="100"/>
        <v>0</v>
      </c>
      <c r="ER92" s="38"/>
      <c r="ES92" s="38"/>
    </row>
    <row r="93" spans="1:149" ht="12.75">
      <c r="A93" s="1">
        <v>93</v>
      </c>
      <c r="B93" s="2"/>
      <c r="C93" s="14"/>
      <c r="D93" s="14"/>
      <c r="CU93" s="2">
        <f t="shared" si="58"/>
        <v>0</v>
      </c>
      <c r="CV93" s="14">
        <f t="shared" si="59"/>
        <v>0</v>
      </c>
      <c r="CW93" s="14">
        <f t="shared" si="60"/>
        <v>0</v>
      </c>
      <c r="CX93" s="14">
        <f t="shared" si="61"/>
        <v>0</v>
      </c>
      <c r="CY93" s="14">
        <f t="shared" si="62"/>
        <v>0</v>
      </c>
      <c r="CZ93" s="14">
        <f t="shared" si="63"/>
        <v>0</v>
      </c>
      <c r="DA93" s="14">
        <f t="shared" si="64"/>
        <v>0</v>
      </c>
      <c r="DB93" s="14">
        <f t="shared" si="65"/>
        <v>0</v>
      </c>
      <c r="DC93" s="14">
        <f t="shared" si="66"/>
        <v>0</v>
      </c>
      <c r="DD93" s="14">
        <f t="shared" si="67"/>
        <v>0</v>
      </c>
      <c r="DE93" s="14">
        <f t="shared" si="68"/>
        <v>0</v>
      </c>
      <c r="DF93" s="14">
        <f t="shared" si="69"/>
        <v>0</v>
      </c>
      <c r="DG93" s="14">
        <f t="shared" si="70"/>
        <v>0</v>
      </c>
      <c r="DH93" s="14">
        <f t="shared" si="71"/>
        <v>0</v>
      </c>
      <c r="DI93" s="14">
        <f t="shared" si="72"/>
        <v>0</v>
      </c>
      <c r="DJ93" s="14">
        <f t="shared" si="73"/>
        <v>0</v>
      </c>
      <c r="DK93" s="14">
        <f t="shared" si="74"/>
        <v>0</v>
      </c>
      <c r="DL93" s="14">
        <f t="shared" si="75"/>
        <v>0</v>
      </c>
      <c r="DM93" s="14">
        <f t="shared" si="76"/>
        <v>0</v>
      </c>
      <c r="DN93" s="14">
        <f t="shared" si="77"/>
        <v>0</v>
      </c>
      <c r="DO93" s="14">
        <f t="shared" si="78"/>
        <v>0</v>
      </c>
      <c r="DP93" s="14">
        <f t="shared" si="79"/>
        <v>0</v>
      </c>
      <c r="DQ93" s="14">
        <f t="shared" si="80"/>
        <v>0</v>
      </c>
      <c r="DR93" s="14">
        <f t="shared" si="81"/>
        <v>0</v>
      </c>
      <c r="DS93" s="14">
        <f t="shared" si="82"/>
        <v>0</v>
      </c>
      <c r="DT93" s="14">
        <f t="shared" si="83"/>
        <v>0</v>
      </c>
      <c r="DU93" s="14">
        <f t="shared" si="84"/>
        <v>0</v>
      </c>
      <c r="DV93" s="14">
        <f t="shared" si="85"/>
        <v>0</v>
      </c>
      <c r="DW93" s="14">
        <f t="shared" si="86"/>
        <v>0</v>
      </c>
      <c r="DX93" s="14">
        <f t="shared" si="87"/>
        <v>0</v>
      </c>
      <c r="DY93" s="14">
        <f t="shared" si="88"/>
        <v>0</v>
      </c>
      <c r="DZ93" s="14">
        <f t="shared" si="89"/>
        <v>0</v>
      </c>
      <c r="EA93" s="14">
        <f t="shared" si="90"/>
        <v>0</v>
      </c>
      <c r="EB93" s="14">
        <f t="shared" si="91"/>
        <v>0</v>
      </c>
      <c r="EC93" s="14">
        <f t="shared" si="92"/>
        <v>0</v>
      </c>
      <c r="ED93" s="14">
        <f t="shared" si="93"/>
        <v>0</v>
      </c>
      <c r="EE93" s="14">
        <f t="shared" si="94"/>
        <v>0</v>
      </c>
      <c r="EF93" s="14">
        <f t="shared" si="95"/>
        <v>0</v>
      </c>
      <c r="EG93" s="14">
        <f t="shared" si="96"/>
        <v>0</v>
      </c>
      <c r="EH93" s="14">
        <f t="shared" si="97"/>
        <v>0</v>
      </c>
      <c r="EI93" s="14">
        <f t="shared" si="98"/>
        <v>0</v>
      </c>
      <c r="EJ93" s="17">
        <f>SUM(CV93:EI93)</f>
        <v>0</v>
      </c>
      <c r="EK93" s="11">
        <v>89</v>
      </c>
      <c r="EL93" s="12">
        <f>COUNTIF(EJ$21:EJ$120,$EK93)</f>
        <v>0</v>
      </c>
      <c r="EP93" s="2">
        <f t="shared" si="99"/>
        <v>0</v>
      </c>
      <c r="EQ93" s="24">
        <f t="shared" si="100"/>
        <v>0</v>
      </c>
      <c r="ER93" s="38"/>
      <c r="ES93" s="38"/>
    </row>
    <row r="94" spans="1:149" ht="12.75">
      <c r="A94" s="1">
        <v>94</v>
      </c>
      <c r="B94" s="2"/>
      <c r="C94" s="14"/>
      <c r="D94" s="14"/>
      <c r="CU94" s="2">
        <f t="shared" si="58"/>
        <v>0</v>
      </c>
      <c r="CV94" s="14">
        <f t="shared" si="59"/>
        <v>0</v>
      </c>
      <c r="CW94" s="14">
        <f t="shared" si="60"/>
        <v>0</v>
      </c>
      <c r="CX94" s="14">
        <f t="shared" si="61"/>
        <v>0</v>
      </c>
      <c r="CY94" s="14">
        <f t="shared" si="62"/>
        <v>0</v>
      </c>
      <c r="CZ94" s="14">
        <f t="shared" si="63"/>
        <v>0</v>
      </c>
      <c r="DA94" s="14">
        <f t="shared" si="64"/>
        <v>0</v>
      </c>
      <c r="DB94" s="14">
        <f t="shared" si="65"/>
        <v>0</v>
      </c>
      <c r="DC94" s="14">
        <f t="shared" si="66"/>
        <v>0</v>
      </c>
      <c r="DD94" s="14">
        <f t="shared" si="67"/>
        <v>0</v>
      </c>
      <c r="DE94" s="14">
        <f t="shared" si="68"/>
        <v>0</v>
      </c>
      <c r="DF94" s="14">
        <f t="shared" si="69"/>
        <v>0</v>
      </c>
      <c r="DG94" s="14">
        <f t="shared" si="70"/>
        <v>0</v>
      </c>
      <c r="DH94" s="14">
        <f t="shared" si="71"/>
        <v>0</v>
      </c>
      <c r="DI94" s="14">
        <f t="shared" si="72"/>
        <v>0</v>
      </c>
      <c r="DJ94" s="14">
        <f t="shared" si="73"/>
        <v>0</v>
      </c>
      <c r="DK94" s="14">
        <f t="shared" si="74"/>
        <v>0</v>
      </c>
      <c r="DL94" s="14">
        <f t="shared" si="75"/>
        <v>0</v>
      </c>
      <c r="DM94" s="14">
        <f t="shared" si="76"/>
        <v>0</v>
      </c>
      <c r="DN94" s="14">
        <f t="shared" si="77"/>
        <v>0</v>
      </c>
      <c r="DO94" s="14">
        <f t="shared" si="78"/>
        <v>0</v>
      </c>
      <c r="DP94" s="14">
        <f t="shared" si="79"/>
        <v>0</v>
      </c>
      <c r="DQ94" s="14">
        <f t="shared" si="80"/>
        <v>0</v>
      </c>
      <c r="DR94" s="14">
        <f t="shared" si="81"/>
        <v>0</v>
      </c>
      <c r="DS94" s="14">
        <f t="shared" si="82"/>
        <v>0</v>
      </c>
      <c r="DT94" s="14">
        <f t="shared" si="83"/>
        <v>0</v>
      </c>
      <c r="DU94" s="14">
        <f t="shared" si="84"/>
        <v>0</v>
      </c>
      <c r="DV94" s="14">
        <f t="shared" si="85"/>
        <v>0</v>
      </c>
      <c r="DW94" s="14">
        <f t="shared" si="86"/>
        <v>0</v>
      </c>
      <c r="DX94" s="14">
        <f t="shared" si="87"/>
        <v>0</v>
      </c>
      <c r="DY94" s="14">
        <f t="shared" si="88"/>
        <v>0</v>
      </c>
      <c r="DZ94" s="14">
        <f t="shared" si="89"/>
        <v>0</v>
      </c>
      <c r="EA94" s="14">
        <f t="shared" si="90"/>
        <v>0</v>
      </c>
      <c r="EB94" s="14">
        <f t="shared" si="91"/>
        <v>0</v>
      </c>
      <c r="EC94" s="14">
        <f t="shared" si="92"/>
        <v>0</v>
      </c>
      <c r="ED94" s="14">
        <f t="shared" si="93"/>
        <v>0</v>
      </c>
      <c r="EE94" s="14">
        <f t="shared" si="94"/>
        <v>0</v>
      </c>
      <c r="EF94" s="14">
        <f t="shared" si="95"/>
        <v>0</v>
      </c>
      <c r="EG94" s="14">
        <f t="shared" si="96"/>
        <v>0</v>
      </c>
      <c r="EH94" s="14">
        <f t="shared" si="97"/>
        <v>0</v>
      </c>
      <c r="EI94" s="14">
        <f t="shared" si="98"/>
        <v>0</v>
      </c>
      <c r="EJ94" s="17">
        <f>SUM(CV94:EI94)</f>
        <v>0</v>
      </c>
      <c r="EK94" s="11">
        <v>90</v>
      </c>
      <c r="EL94" s="12">
        <f>COUNTIF(EJ$21:EJ$120,$EK94)</f>
        <v>0</v>
      </c>
      <c r="EP94" s="2">
        <f t="shared" si="99"/>
        <v>0</v>
      </c>
      <c r="EQ94" s="24">
        <f t="shared" si="100"/>
        <v>0</v>
      </c>
      <c r="ER94" s="38"/>
      <c r="ES94" s="38"/>
    </row>
    <row r="95" spans="1:149" ht="12.75">
      <c r="A95" s="1">
        <v>95</v>
      </c>
      <c r="B95" s="2"/>
      <c r="C95" s="14"/>
      <c r="D95" s="14"/>
      <c r="CU95" s="2">
        <f t="shared" si="58"/>
        <v>0</v>
      </c>
      <c r="CV95" s="14">
        <f t="shared" si="59"/>
        <v>0</v>
      </c>
      <c r="CW95" s="14">
        <f t="shared" si="60"/>
        <v>0</v>
      </c>
      <c r="CX95" s="14">
        <f t="shared" si="61"/>
        <v>0</v>
      </c>
      <c r="CY95" s="14">
        <f t="shared" si="62"/>
        <v>0</v>
      </c>
      <c r="CZ95" s="14">
        <f t="shared" si="63"/>
        <v>0</v>
      </c>
      <c r="DA95" s="14">
        <f t="shared" si="64"/>
        <v>0</v>
      </c>
      <c r="DB95" s="14">
        <f t="shared" si="65"/>
        <v>0</v>
      </c>
      <c r="DC95" s="14">
        <f t="shared" si="66"/>
        <v>0</v>
      </c>
      <c r="DD95" s="14">
        <f t="shared" si="67"/>
        <v>0</v>
      </c>
      <c r="DE95" s="14">
        <f t="shared" si="68"/>
        <v>0</v>
      </c>
      <c r="DF95" s="14">
        <f t="shared" si="69"/>
        <v>0</v>
      </c>
      <c r="DG95" s="14">
        <f t="shared" si="70"/>
        <v>0</v>
      </c>
      <c r="DH95" s="14">
        <f t="shared" si="71"/>
        <v>0</v>
      </c>
      <c r="DI95" s="14">
        <f t="shared" si="72"/>
        <v>0</v>
      </c>
      <c r="DJ95" s="14">
        <f t="shared" si="73"/>
        <v>0</v>
      </c>
      <c r="DK95" s="14">
        <f t="shared" si="74"/>
        <v>0</v>
      </c>
      <c r="DL95" s="14">
        <f t="shared" si="75"/>
        <v>0</v>
      </c>
      <c r="DM95" s="14">
        <f t="shared" si="76"/>
        <v>0</v>
      </c>
      <c r="DN95" s="14">
        <f t="shared" si="77"/>
        <v>0</v>
      </c>
      <c r="DO95" s="14">
        <f t="shared" si="78"/>
        <v>0</v>
      </c>
      <c r="DP95" s="14">
        <f t="shared" si="79"/>
        <v>0</v>
      </c>
      <c r="DQ95" s="14">
        <f t="shared" si="80"/>
        <v>0</v>
      </c>
      <c r="DR95" s="14">
        <f t="shared" si="81"/>
        <v>0</v>
      </c>
      <c r="DS95" s="14">
        <f t="shared" si="82"/>
        <v>0</v>
      </c>
      <c r="DT95" s="14">
        <f t="shared" si="83"/>
        <v>0</v>
      </c>
      <c r="DU95" s="14">
        <f t="shared" si="84"/>
        <v>0</v>
      </c>
      <c r="DV95" s="14">
        <f t="shared" si="85"/>
        <v>0</v>
      </c>
      <c r="DW95" s="14">
        <f t="shared" si="86"/>
        <v>0</v>
      </c>
      <c r="DX95" s="14">
        <f t="shared" si="87"/>
        <v>0</v>
      </c>
      <c r="DY95" s="14">
        <f t="shared" si="88"/>
        <v>0</v>
      </c>
      <c r="DZ95" s="14">
        <f t="shared" si="89"/>
        <v>0</v>
      </c>
      <c r="EA95" s="14">
        <f t="shared" si="90"/>
        <v>0</v>
      </c>
      <c r="EB95" s="14">
        <f t="shared" si="91"/>
        <v>0</v>
      </c>
      <c r="EC95" s="14">
        <f t="shared" si="92"/>
        <v>0</v>
      </c>
      <c r="ED95" s="14">
        <f t="shared" si="93"/>
        <v>0</v>
      </c>
      <c r="EE95" s="14">
        <f t="shared" si="94"/>
        <v>0</v>
      </c>
      <c r="EF95" s="14">
        <f t="shared" si="95"/>
        <v>0</v>
      </c>
      <c r="EG95" s="14">
        <f t="shared" si="96"/>
        <v>0</v>
      </c>
      <c r="EH95" s="14">
        <f t="shared" si="97"/>
        <v>0</v>
      </c>
      <c r="EI95" s="14">
        <f t="shared" si="98"/>
        <v>0</v>
      </c>
      <c r="EJ95" s="17">
        <f>SUM(CV95:EI95)</f>
        <v>0</v>
      </c>
      <c r="EK95" s="11">
        <v>91</v>
      </c>
      <c r="EL95" s="12">
        <f>COUNTIF(EJ$21:EJ$120,$EK95)</f>
        <v>0</v>
      </c>
      <c r="EP95" s="2">
        <f t="shared" si="99"/>
        <v>0</v>
      </c>
      <c r="EQ95" s="24">
        <f t="shared" si="100"/>
        <v>0</v>
      </c>
      <c r="ER95" s="38"/>
      <c r="ES95" s="38"/>
    </row>
    <row r="96" spans="1:149" ht="12.75">
      <c r="A96" s="1">
        <v>96</v>
      </c>
      <c r="B96" s="2"/>
      <c r="C96" s="14"/>
      <c r="D96" s="14"/>
      <c r="CU96" s="2">
        <f t="shared" si="58"/>
        <v>0</v>
      </c>
      <c r="CV96" s="14">
        <f t="shared" si="59"/>
        <v>0</v>
      </c>
      <c r="CW96" s="14">
        <f t="shared" si="60"/>
        <v>0</v>
      </c>
      <c r="CX96" s="14">
        <f t="shared" si="61"/>
        <v>0</v>
      </c>
      <c r="CY96" s="14">
        <f t="shared" si="62"/>
        <v>0</v>
      </c>
      <c r="CZ96" s="14">
        <f t="shared" si="63"/>
        <v>0</v>
      </c>
      <c r="DA96" s="14">
        <f t="shared" si="64"/>
        <v>0</v>
      </c>
      <c r="DB96" s="14">
        <f t="shared" si="65"/>
        <v>0</v>
      </c>
      <c r="DC96" s="14">
        <f t="shared" si="66"/>
        <v>0</v>
      </c>
      <c r="DD96" s="14">
        <f t="shared" si="67"/>
        <v>0</v>
      </c>
      <c r="DE96" s="14">
        <f t="shared" si="68"/>
        <v>0</v>
      </c>
      <c r="DF96" s="14">
        <f t="shared" si="69"/>
        <v>0</v>
      </c>
      <c r="DG96" s="14">
        <f t="shared" si="70"/>
        <v>0</v>
      </c>
      <c r="DH96" s="14">
        <f t="shared" si="71"/>
        <v>0</v>
      </c>
      <c r="DI96" s="14">
        <f t="shared" si="72"/>
        <v>0</v>
      </c>
      <c r="DJ96" s="14">
        <f t="shared" si="73"/>
        <v>0</v>
      </c>
      <c r="DK96" s="14">
        <f t="shared" si="74"/>
        <v>0</v>
      </c>
      <c r="DL96" s="14">
        <f t="shared" si="75"/>
        <v>0</v>
      </c>
      <c r="DM96" s="14">
        <f t="shared" si="76"/>
        <v>0</v>
      </c>
      <c r="DN96" s="14">
        <f t="shared" si="77"/>
        <v>0</v>
      </c>
      <c r="DO96" s="14">
        <f t="shared" si="78"/>
        <v>0</v>
      </c>
      <c r="DP96" s="14">
        <f t="shared" si="79"/>
        <v>0</v>
      </c>
      <c r="DQ96" s="14">
        <f t="shared" si="80"/>
        <v>0</v>
      </c>
      <c r="DR96" s="14">
        <f t="shared" si="81"/>
        <v>0</v>
      </c>
      <c r="DS96" s="14">
        <f t="shared" si="82"/>
        <v>0</v>
      </c>
      <c r="DT96" s="14">
        <f t="shared" si="83"/>
        <v>0</v>
      </c>
      <c r="DU96" s="14">
        <f t="shared" si="84"/>
        <v>0</v>
      </c>
      <c r="DV96" s="14">
        <f t="shared" si="85"/>
        <v>0</v>
      </c>
      <c r="DW96" s="14">
        <f t="shared" si="86"/>
        <v>0</v>
      </c>
      <c r="DX96" s="14">
        <f t="shared" si="87"/>
        <v>0</v>
      </c>
      <c r="DY96" s="14">
        <f t="shared" si="88"/>
        <v>0</v>
      </c>
      <c r="DZ96" s="14">
        <f t="shared" si="89"/>
        <v>0</v>
      </c>
      <c r="EA96" s="14">
        <f t="shared" si="90"/>
        <v>0</v>
      </c>
      <c r="EB96" s="14">
        <f t="shared" si="91"/>
        <v>0</v>
      </c>
      <c r="EC96" s="14">
        <f t="shared" si="92"/>
        <v>0</v>
      </c>
      <c r="ED96" s="14">
        <f t="shared" si="93"/>
        <v>0</v>
      </c>
      <c r="EE96" s="14">
        <f t="shared" si="94"/>
        <v>0</v>
      </c>
      <c r="EF96" s="14">
        <f t="shared" si="95"/>
        <v>0</v>
      </c>
      <c r="EG96" s="14">
        <f t="shared" si="96"/>
        <v>0</v>
      </c>
      <c r="EH96" s="14">
        <f t="shared" si="97"/>
        <v>0</v>
      </c>
      <c r="EI96" s="14">
        <f t="shared" si="98"/>
        <v>0</v>
      </c>
      <c r="EJ96" s="17">
        <f>SUM(CV96:EI96)</f>
        <v>0</v>
      </c>
      <c r="EK96" s="11">
        <v>92</v>
      </c>
      <c r="EL96" s="12">
        <f>COUNTIF(EJ$21:EJ$120,$EK96)</f>
        <v>0</v>
      </c>
      <c r="EP96" s="2">
        <f t="shared" si="99"/>
        <v>0</v>
      </c>
      <c r="EQ96" s="24">
        <f t="shared" si="100"/>
        <v>0</v>
      </c>
      <c r="ER96" s="38"/>
      <c r="ES96" s="38"/>
    </row>
    <row r="97" spans="1:149" ht="12.75">
      <c r="A97" s="1">
        <v>97</v>
      </c>
      <c r="B97" s="2"/>
      <c r="C97" s="14"/>
      <c r="D97" s="14"/>
      <c r="CU97" s="2">
        <f t="shared" si="58"/>
        <v>0</v>
      </c>
      <c r="CV97" s="14">
        <f t="shared" si="59"/>
        <v>0</v>
      </c>
      <c r="CW97" s="14">
        <f t="shared" si="60"/>
        <v>0</v>
      </c>
      <c r="CX97" s="14">
        <f t="shared" si="61"/>
        <v>0</v>
      </c>
      <c r="CY97" s="14">
        <f t="shared" si="62"/>
        <v>0</v>
      </c>
      <c r="CZ97" s="14">
        <f t="shared" si="63"/>
        <v>0</v>
      </c>
      <c r="DA97" s="14">
        <f t="shared" si="64"/>
        <v>0</v>
      </c>
      <c r="DB97" s="14">
        <f t="shared" si="65"/>
        <v>0</v>
      </c>
      <c r="DC97" s="14">
        <f t="shared" si="66"/>
        <v>0</v>
      </c>
      <c r="DD97" s="14">
        <f t="shared" si="67"/>
        <v>0</v>
      </c>
      <c r="DE97" s="14">
        <f t="shared" si="68"/>
        <v>0</v>
      </c>
      <c r="DF97" s="14">
        <f t="shared" si="69"/>
        <v>0</v>
      </c>
      <c r="DG97" s="14">
        <f t="shared" si="70"/>
        <v>0</v>
      </c>
      <c r="DH97" s="14">
        <f t="shared" si="71"/>
        <v>0</v>
      </c>
      <c r="DI97" s="14">
        <f t="shared" si="72"/>
        <v>0</v>
      </c>
      <c r="DJ97" s="14">
        <f t="shared" si="73"/>
        <v>0</v>
      </c>
      <c r="DK97" s="14">
        <f t="shared" si="74"/>
        <v>0</v>
      </c>
      <c r="DL97" s="14">
        <f t="shared" si="75"/>
        <v>0</v>
      </c>
      <c r="DM97" s="14">
        <f t="shared" si="76"/>
        <v>0</v>
      </c>
      <c r="DN97" s="14">
        <f t="shared" si="77"/>
        <v>0</v>
      </c>
      <c r="DO97" s="14">
        <f t="shared" si="78"/>
        <v>0</v>
      </c>
      <c r="DP97" s="14">
        <f t="shared" si="79"/>
        <v>0</v>
      </c>
      <c r="DQ97" s="14">
        <f t="shared" si="80"/>
        <v>0</v>
      </c>
      <c r="DR97" s="14">
        <f t="shared" si="81"/>
        <v>0</v>
      </c>
      <c r="DS97" s="14">
        <f t="shared" si="82"/>
        <v>0</v>
      </c>
      <c r="DT97" s="14">
        <f t="shared" si="83"/>
        <v>0</v>
      </c>
      <c r="DU97" s="14">
        <f t="shared" si="84"/>
        <v>0</v>
      </c>
      <c r="DV97" s="14">
        <f t="shared" si="85"/>
        <v>0</v>
      </c>
      <c r="DW97" s="14">
        <f t="shared" si="86"/>
        <v>0</v>
      </c>
      <c r="DX97" s="14">
        <f t="shared" si="87"/>
        <v>0</v>
      </c>
      <c r="DY97" s="14">
        <f t="shared" si="88"/>
        <v>0</v>
      </c>
      <c r="DZ97" s="14">
        <f t="shared" si="89"/>
        <v>0</v>
      </c>
      <c r="EA97" s="14">
        <f t="shared" si="90"/>
        <v>0</v>
      </c>
      <c r="EB97" s="14">
        <f t="shared" si="91"/>
        <v>0</v>
      </c>
      <c r="EC97" s="14">
        <f t="shared" si="92"/>
        <v>0</v>
      </c>
      <c r="ED97" s="14">
        <f t="shared" si="93"/>
        <v>0</v>
      </c>
      <c r="EE97" s="14">
        <f t="shared" si="94"/>
        <v>0</v>
      </c>
      <c r="EF97" s="14">
        <f t="shared" si="95"/>
        <v>0</v>
      </c>
      <c r="EG97" s="14">
        <f t="shared" si="96"/>
        <v>0</v>
      </c>
      <c r="EH97" s="14">
        <f t="shared" si="97"/>
        <v>0</v>
      </c>
      <c r="EI97" s="14">
        <f t="shared" si="98"/>
        <v>0</v>
      </c>
      <c r="EJ97" s="17">
        <f>SUM(CV97:EI97)</f>
        <v>0</v>
      </c>
      <c r="EK97" s="11">
        <v>93</v>
      </c>
      <c r="EL97" s="12">
        <f>COUNTIF(EJ$21:EJ$120,$EK97)</f>
        <v>0</v>
      </c>
      <c r="EP97" s="2">
        <f t="shared" si="99"/>
        <v>0</v>
      </c>
      <c r="EQ97" s="24">
        <f t="shared" si="100"/>
        <v>0</v>
      </c>
      <c r="ER97" s="38"/>
      <c r="ES97" s="38"/>
    </row>
    <row r="98" spans="1:149" ht="12.75">
      <c r="A98" s="1">
        <v>98</v>
      </c>
      <c r="B98" s="2"/>
      <c r="C98" s="14"/>
      <c r="D98" s="14"/>
      <c r="CU98" s="2">
        <f t="shared" si="58"/>
        <v>0</v>
      </c>
      <c r="CV98" s="14">
        <f t="shared" si="59"/>
        <v>0</v>
      </c>
      <c r="CW98" s="14">
        <f t="shared" si="60"/>
        <v>0</v>
      </c>
      <c r="CX98" s="14">
        <f t="shared" si="61"/>
        <v>0</v>
      </c>
      <c r="CY98" s="14">
        <f t="shared" si="62"/>
        <v>0</v>
      </c>
      <c r="CZ98" s="14">
        <f t="shared" si="63"/>
        <v>0</v>
      </c>
      <c r="DA98" s="14">
        <f t="shared" si="64"/>
        <v>0</v>
      </c>
      <c r="DB98" s="14">
        <f t="shared" si="65"/>
        <v>0</v>
      </c>
      <c r="DC98" s="14">
        <f t="shared" si="66"/>
        <v>0</v>
      </c>
      <c r="DD98" s="14">
        <f t="shared" si="67"/>
        <v>0</v>
      </c>
      <c r="DE98" s="14">
        <f t="shared" si="68"/>
        <v>0</v>
      </c>
      <c r="DF98" s="14">
        <f t="shared" si="69"/>
        <v>0</v>
      </c>
      <c r="DG98" s="14">
        <f t="shared" si="70"/>
        <v>0</v>
      </c>
      <c r="DH98" s="14">
        <f t="shared" si="71"/>
        <v>0</v>
      </c>
      <c r="DI98" s="14">
        <f t="shared" si="72"/>
        <v>0</v>
      </c>
      <c r="DJ98" s="14">
        <f t="shared" si="73"/>
        <v>0</v>
      </c>
      <c r="DK98" s="14">
        <f t="shared" si="74"/>
        <v>0</v>
      </c>
      <c r="DL98" s="14">
        <f t="shared" si="75"/>
        <v>0</v>
      </c>
      <c r="DM98" s="14">
        <f t="shared" si="76"/>
        <v>0</v>
      </c>
      <c r="DN98" s="14">
        <f t="shared" si="77"/>
        <v>0</v>
      </c>
      <c r="DO98" s="14">
        <f t="shared" si="78"/>
        <v>0</v>
      </c>
      <c r="DP98" s="14">
        <f t="shared" si="79"/>
        <v>0</v>
      </c>
      <c r="DQ98" s="14">
        <f t="shared" si="80"/>
        <v>0</v>
      </c>
      <c r="DR98" s="14">
        <f t="shared" si="81"/>
        <v>0</v>
      </c>
      <c r="DS98" s="14">
        <f t="shared" si="82"/>
        <v>0</v>
      </c>
      <c r="DT98" s="14">
        <f t="shared" si="83"/>
        <v>0</v>
      </c>
      <c r="DU98" s="14">
        <f t="shared" si="84"/>
        <v>0</v>
      </c>
      <c r="DV98" s="14">
        <f t="shared" si="85"/>
        <v>0</v>
      </c>
      <c r="DW98" s="14">
        <f t="shared" si="86"/>
        <v>0</v>
      </c>
      <c r="DX98" s="14">
        <f t="shared" si="87"/>
        <v>0</v>
      </c>
      <c r="DY98" s="14">
        <f t="shared" si="88"/>
        <v>0</v>
      </c>
      <c r="DZ98" s="14">
        <f t="shared" si="89"/>
        <v>0</v>
      </c>
      <c r="EA98" s="14">
        <f t="shared" si="90"/>
        <v>0</v>
      </c>
      <c r="EB98" s="14">
        <f t="shared" si="91"/>
        <v>0</v>
      </c>
      <c r="EC98" s="14">
        <f t="shared" si="92"/>
        <v>0</v>
      </c>
      <c r="ED98" s="14">
        <f t="shared" si="93"/>
        <v>0</v>
      </c>
      <c r="EE98" s="14">
        <f t="shared" si="94"/>
        <v>0</v>
      </c>
      <c r="EF98" s="14">
        <f t="shared" si="95"/>
        <v>0</v>
      </c>
      <c r="EG98" s="14">
        <f t="shared" si="96"/>
        <v>0</v>
      </c>
      <c r="EH98" s="14">
        <f t="shared" si="97"/>
        <v>0</v>
      </c>
      <c r="EI98" s="14">
        <f t="shared" si="98"/>
        <v>0</v>
      </c>
      <c r="EJ98" s="17">
        <f>SUM(CV98:EI98)</f>
        <v>0</v>
      </c>
      <c r="EK98" s="11">
        <v>94</v>
      </c>
      <c r="EL98" s="12">
        <f>COUNTIF(EJ$21:EJ$120,$EK98)</f>
        <v>0</v>
      </c>
      <c r="EP98" s="2">
        <f t="shared" si="99"/>
        <v>0</v>
      </c>
      <c r="EQ98" s="24">
        <f t="shared" si="100"/>
        <v>0</v>
      </c>
      <c r="ER98" s="38"/>
      <c r="ES98" s="38"/>
    </row>
    <row r="99" spans="1:149" ht="12.75">
      <c r="A99" s="1">
        <v>99</v>
      </c>
      <c r="B99" s="2"/>
      <c r="C99" s="14"/>
      <c r="D99" s="14"/>
      <c r="CU99" s="2">
        <f t="shared" si="58"/>
        <v>0</v>
      </c>
      <c r="CV99" s="14">
        <f t="shared" si="59"/>
        <v>0</v>
      </c>
      <c r="CW99" s="14">
        <f t="shared" si="60"/>
        <v>0</v>
      </c>
      <c r="CX99" s="14">
        <f t="shared" si="61"/>
        <v>0</v>
      </c>
      <c r="CY99" s="14">
        <f t="shared" si="62"/>
        <v>0</v>
      </c>
      <c r="CZ99" s="14">
        <f t="shared" si="63"/>
        <v>0</v>
      </c>
      <c r="DA99" s="14">
        <f t="shared" si="64"/>
        <v>0</v>
      </c>
      <c r="DB99" s="14">
        <f t="shared" si="65"/>
        <v>0</v>
      </c>
      <c r="DC99" s="14">
        <f t="shared" si="66"/>
        <v>0</v>
      </c>
      <c r="DD99" s="14">
        <f t="shared" si="67"/>
        <v>0</v>
      </c>
      <c r="DE99" s="14">
        <f t="shared" si="68"/>
        <v>0</v>
      </c>
      <c r="DF99" s="14">
        <f t="shared" si="69"/>
        <v>0</v>
      </c>
      <c r="DG99" s="14">
        <f t="shared" si="70"/>
        <v>0</v>
      </c>
      <c r="DH99" s="14">
        <f t="shared" si="71"/>
        <v>0</v>
      </c>
      <c r="DI99" s="14">
        <f t="shared" si="72"/>
        <v>0</v>
      </c>
      <c r="DJ99" s="14">
        <f t="shared" si="73"/>
        <v>0</v>
      </c>
      <c r="DK99" s="14">
        <f t="shared" si="74"/>
        <v>0</v>
      </c>
      <c r="DL99" s="14">
        <f t="shared" si="75"/>
        <v>0</v>
      </c>
      <c r="DM99" s="14">
        <f t="shared" si="76"/>
        <v>0</v>
      </c>
      <c r="DN99" s="14">
        <f t="shared" si="77"/>
        <v>0</v>
      </c>
      <c r="DO99" s="14">
        <f t="shared" si="78"/>
        <v>0</v>
      </c>
      <c r="DP99" s="14">
        <f t="shared" si="79"/>
        <v>0</v>
      </c>
      <c r="DQ99" s="14">
        <f t="shared" si="80"/>
        <v>0</v>
      </c>
      <c r="DR99" s="14">
        <f t="shared" si="81"/>
        <v>0</v>
      </c>
      <c r="DS99" s="14">
        <f t="shared" si="82"/>
        <v>0</v>
      </c>
      <c r="DT99" s="14">
        <f t="shared" si="83"/>
        <v>0</v>
      </c>
      <c r="DU99" s="14">
        <f t="shared" si="84"/>
        <v>0</v>
      </c>
      <c r="DV99" s="14">
        <f t="shared" si="85"/>
        <v>0</v>
      </c>
      <c r="DW99" s="14">
        <f t="shared" si="86"/>
        <v>0</v>
      </c>
      <c r="DX99" s="14">
        <f t="shared" si="87"/>
        <v>0</v>
      </c>
      <c r="DY99" s="14">
        <f t="shared" si="88"/>
        <v>0</v>
      </c>
      <c r="DZ99" s="14">
        <f t="shared" si="89"/>
        <v>0</v>
      </c>
      <c r="EA99" s="14">
        <f t="shared" si="90"/>
        <v>0</v>
      </c>
      <c r="EB99" s="14">
        <f t="shared" si="91"/>
        <v>0</v>
      </c>
      <c r="EC99" s="14">
        <f t="shared" si="92"/>
        <v>0</v>
      </c>
      <c r="ED99" s="14">
        <f t="shared" si="93"/>
        <v>0</v>
      </c>
      <c r="EE99" s="14">
        <f t="shared" si="94"/>
        <v>0</v>
      </c>
      <c r="EF99" s="14">
        <f t="shared" si="95"/>
        <v>0</v>
      </c>
      <c r="EG99" s="14">
        <f t="shared" si="96"/>
        <v>0</v>
      </c>
      <c r="EH99" s="14">
        <f t="shared" si="97"/>
        <v>0</v>
      </c>
      <c r="EI99" s="14">
        <f t="shared" si="98"/>
        <v>0</v>
      </c>
      <c r="EJ99" s="17">
        <f>SUM(CV99:EI99)</f>
        <v>0</v>
      </c>
      <c r="EK99" s="11">
        <v>95</v>
      </c>
      <c r="EL99" s="12">
        <f>COUNTIF(EJ$21:EJ$120,$EK99)</f>
        <v>0</v>
      </c>
      <c r="EP99" s="2">
        <f t="shared" si="99"/>
        <v>0</v>
      </c>
      <c r="EQ99" s="24">
        <f t="shared" si="100"/>
        <v>0</v>
      </c>
      <c r="ER99" s="38"/>
      <c r="ES99" s="38"/>
    </row>
    <row r="100" spans="1:149" ht="12.75">
      <c r="A100" s="1">
        <v>100</v>
      </c>
      <c r="B100" s="2"/>
      <c r="C100" s="14"/>
      <c r="D100" s="14"/>
      <c r="CU100" s="2">
        <f t="shared" si="58"/>
        <v>0</v>
      </c>
      <c r="CV100" s="14">
        <f t="shared" si="59"/>
        <v>0</v>
      </c>
      <c r="CW100" s="14">
        <f t="shared" si="60"/>
        <v>0</v>
      </c>
      <c r="CX100" s="14">
        <f t="shared" si="61"/>
        <v>0</v>
      </c>
      <c r="CY100" s="14">
        <f t="shared" si="62"/>
        <v>0</v>
      </c>
      <c r="CZ100" s="14">
        <f t="shared" si="63"/>
        <v>0</v>
      </c>
      <c r="DA100" s="14">
        <f t="shared" si="64"/>
        <v>0</v>
      </c>
      <c r="DB100" s="14">
        <f t="shared" si="65"/>
        <v>0</v>
      </c>
      <c r="DC100" s="14">
        <f t="shared" si="66"/>
        <v>0</v>
      </c>
      <c r="DD100" s="14">
        <f t="shared" si="67"/>
        <v>0</v>
      </c>
      <c r="DE100" s="14">
        <f t="shared" si="68"/>
        <v>0</v>
      </c>
      <c r="DF100" s="14">
        <f t="shared" si="69"/>
        <v>0</v>
      </c>
      <c r="DG100" s="14">
        <f t="shared" si="70"/>
        <v>0</v>
      </c>
      <c r="DH100" s="14">
        <f t="shared" si="71"/>
        <v>0</v>
      </c>
      <c r="DI100" s="14">
        <f t="shared" si="72"/>
        <v>0</v>
      </c>
      <c r="DJ100" s="14">
        <f t="shared" si="73"/>
        <v>0</v>
      </c>
      <c r="DK100" s="14">
        <f t="shared" si="74"/>
        <v>0</v>
      </c>
      <c r="DL100" s="14">
        <f t="shared" si="75"/>
        <v>0</v>
      </c>
      <c r="DM100" s="14">
        <f t="shared" si="76"/>
        <v>0</v>
      </c>
      <c r="DN100" s="14">
        <f t="shared" si="77"/>
        <v>0</v>
      </c>
      <c r="DO100" s="14">
        <f t="shared" si="78"/>
        <v>0</v>
      </c>
      <c r="DP100" s="14">
        <f t="shared" si="79"/>
        <v>0</v>
      </c>
      <c r="DQ100" s="14">
        <f t="shared" si="80"/>
        <v>0</v>
      </c>
      <c r="DR100" s="14">
        <f t="shared" si="81"/>
        <v>0</v>
      </c>
      <c r="DS100" s="14">
        <f t="shared" si="82"/>
        <v>0</v>
      </c>
      <c r="DT100" s="14">
        <f t="shared" si="83"/>
        <v>0</v>
      </c>
      <c r="DU100" s="14">
        <f t="shared" si="84"/>
        <v>0</v>
      </c>
      <c r="DV100" s="14">
        <f t="shared" si="85"/>
        <v>0</v>
      </c>
      <c r="DW100" s="14">
        <f t="shared" si="86"/>
        <v>0</v>
      </c>
      <c r="DX100" s="14">
        <f t="shared" si="87"/>
        <v>0</v>
      </c>
      <c r="DY100" s="14">
        <f t="shared" si="88"/>
        <v>0</v>
      </c>
      <c r="DZ100" s="14">
        <f t="shared" si="89"/>
        <v>0</v>
      </c>
      <c r="EA100" s="14">
        <f t="shared" si="90"/>
        <v>0</v>
      </c>
      <c r="EB100" s="14">
        <f t="shared" si="91"/>
        <v>0</v>
      </c>
      <c r="EC100" s="14">
        <f t="shared" si="92"/>
        <v>0</v>
      </c>
      <c r="ED100" s="14">
        <f t="shared" si="93"/>
        <v>0</v>
      </c>
      <c r="EE100" s="14">
        <f t="shared" si="94"/>
        <v>0</v>
      </c>
      <c r="EF100" s="14">
        <f t="shared" si="95"/>
        <v>0</v>
      </c>
      <c r="EG100" s="14">
        <f t="shared" si="96"/>
        <v>0</v>
      </c>
      <c r="EH100" s="14">
        <f t="shared" si="97"/>
        <v>0</v>
      </c>
      <c r="EI100" s="14">
        <f t="shared" si="98"/>
        <v>0</v>
      </c>
      <c r="EJ100" s="17">
        <f>SUM(CV100:EI100)</f>
        <v>0</v>
      </c>
      <c r="EK100" s="11">
        <v>96</v>
      </c>
      <c r="EL100" s="12">
        <f>COUNTIF(EJ$21:EJ$120,$EK100)</f>
        <v>0</v>
      </c>
      <c r="EP100" s="2">
        <f t="shared" si="99"/>
        <v>0</v>
      </c>
      <c r="EQ100" s="24">
        <f t="shared" si="100"/>
        <v>0</v>
      </c>
      <c r="ER100" s="38"/>
      <c r="ES100" s="38"/>
    </row>
    <row r="101" spans="1:149" ht="12.75">
      <c r="A101" s="1">
        <v>101</v>
      </c>
      <c r="B101" s="2"/>
      <c r="C101" s="14"/>
      <c r="D101" s="14"/>
      <c r="CU101" s="2">
        <f t="shared" si="58"/>
        <v>0</v>
      </c>
      <c r="CV101" s="14">
        <f t="shared" si="59"/>
        <v>0</v>
      </c>
      <c r="CW101" s="14">
        <f t="shared" si="60"/>
        <v>0</v>
      </c>
      <c r="CX101" s="14">
        <f t="shared" si="61"/>
        <v>0</v>
      </c>
      <c r="CY101" s="14">
        <f t="shared" si="62"/>
        <v>0</v>
      </c>
      <c r="CZ101" s="14">
        <f t="shared" si="63"/>
        <v>0</v>
      </c>
      <c r="DA101" s="14">
        <f t="shared" si="64"/>
        <v>0</v>
      </c>
      <c r="DB101" s="14">
        <f t="shared" si="65"/>
        <v>0</v>
      </c>
      <c r="DC101" s="14">
        <f t="shared" si="66"/>
        <v>0</v>
      </c>
      <c r="DD101" s="14">
        <f t="shared" si="67"/>
        <v>0</v>
      </c>
      <c r="DE101" s="14">
        <f t="shared" si="68"/>
        <v>0</v>
      </c>
      <c r="DF101" s="14">
        <f t="shared" si="69"/>
        <v>0</v>
      </c>
      <c r="DG101" s="14">
        <f t="shared" si="70"/>
        <v>0</v>
      </c>
      <c r="DH101" s="14">
        <f t="shared" si="71"/>
        <v>0</v>
      </c>
      <c r="DI101" s="14">
        <f t="shared" si="72"/>
        <v>0</v>
      </c>
      <c r="DJ101" s="14">
        <f t="shared" si="73"/>
        <v>0</v>
      </c>
      <c r="DK101" s="14">
        <f t="shared" si="74"/>
        <v>0</v>
      </c>
      <c r="DL101" s="14">
        <f t="shared" si="75"/>
        <v>0</v>
      </c>
      <c r="DM101" s="14">
        <f t="shared" si="76"/>
        <v>0</v>
      </c>
      <c r="DN101" s="14">
        <f t="shared" si="77"/>
        <v>0</v>
      </c>
      <c r="DO101" s="14">
        <f t="shared" si="78"/>
        <v>0</v>
      </c>
      <c r="DP101" s="14">
        <f t="shared" si="79"/>
        <v>0</v>
      </c>
      <c r="DQ101" s="14">
        <f t="shared" si="80"/>
        <v>0</v>
      </c>
      <c r="DR101" s="14">
        <f t="shared" si="81"/>
        <v>0</v>
      </c>
      <c r="DS101" s="14">
        <f t="shared" si="82"/>
        <v>0</v>
      </c>
      <c r="DT101" s="14">
        <f t="shared" si="83"/>
        <v>0</v>
      </c>
      <c r="DU101" s="14">
        <f t="shared" si="84"/>
        <v>0</v>
      </c>
      <c r="DV101" s="14">
        <f t="shared" si="85"/>
        <v>0</v>
      </c>
      <c r="DW101" s="14">
        <f t="shared" si="86"/>
        <v>0</v>
      </c>
      <c r="DX101" s="14">
        <f t="shared" si="87"/>
        <v>0</v>
      </c>
      <c r="DY101" s="14">
        <f t="shared" si="88"/>
        <v>0</v>
      </c>
      <c r="DZ101" s="14">
        <f t="shared" si="89"/>
        <v>0</v>
      </c>
      <c r="EA101" s="14">
        <f t="shared" si="90"/>
        <v>0</v>
      </c>
      <c r="EB101" s="14">
        <f t="shared" si="91"/>
        <v>0</v>
      </c>
      <c r="EC101" s="14">
        <f t="shared" si="92"/>
        <v>0</v>
      </c>
      <c r="ED101" s="14">
        <f t="shared" si="93"/>
        <v>0</v>
      </c>
      <c r="EE101" s="14">
        <f t="shared" si="94"/>
        <v>0</v>
      </c>
      <c r="EF101" s="14">
        <f t="shared" si="95"/>
        <v>0</v>
      </c>
      <c r="EG101" s="14">
        <f t="shared" si="96"/>
        <v>0</v>
      </c>
      <c r="EH101" s="14">
        <f t="shared" si="97"/>
        <v>0</v>
      </c>
      <c r="EI101" s="14">
        <f t="shared" si="98"/>
        <v>0</v>
      </c>
      <c r="EJ101" s="17">
        <f>SUM(CV101:EI101)</f>
        <v>0</v>
      </c>
      <c r="EK101" s="11">
        <v>97</v>
      </c>
      <c r="EL101" s="12">
        <f>COUNTIF(EJ$21:EJ$120,$EK101)</f>
        <v>0</v>
      </c>
      <c r="EP101" s="2">
        <f t="shared" si="99"/>
        <v>0</v>
      </c>
      <c r="EQ101" s="24">
        <f t="shared" si="100"/>
        <v>0</v>
      </c>
      <c r="ER101" s="38"/>
      <c r="ES101" s="38"/>
    </row>
    <row r="102" spans="1:149" ht="12.75">
      <c r="A102" s="1">
        <v>102</v>
      </c>
      <c r="B102" s="2"/>
      <c r="C102" s="14"/>
      <c r="D102" s="14"/>
      <c r="CU102" s="2">
        <f t="shared" si="58"/>
        <v>0</v>
      </c>
      <c r="CV102" s="14">
        <f t="shared" si="59"/>
        <v>0</v>
      </c>
      <c r="CW102" s="14">
        <f t="shared" si="60"/>
        <v>0</v>
      </c>
      <c r="CX102" s="14">
        <f t="shared" si="61"/>
        <v>0</v>
      </c>
      <c r="CY102" s="14">
        <f t="shared" si="62"/>
        <v>0</v>
      </c>
      <c r="CZ102" s="14">
        <f t="shared" si="63"/>
        <v>0</v>
      </c>
      <c r="DA102" s="14">
        <f t="shared" si="64"/>
        <v>0</v>
      </c>
      <c r="DB102" s="14">
        <f t="shared" si="65"/>
        <v>0</v>
      </c>
      <c r="DC102" s="14">
        <f t="shared" si="66"/>
        <v>0</v>
      </c>
      <c r="DD102" s="14">
        <f t="shared" si="67"/>
        <v>0</v>
      </c>
      <c r="DE102" s="14">
        <f t="shared" si="68"/>
        <v>0</v>
      </c>
      <c r="DF102" s="14">
        <f t="shared" si="69"/>
        <v>0</v>
      </c>
      <c r="DG102" s="14">
        <f t="shared" si="70"/>
        <v>0</v>
      </c>
      <c r="DH102" s="14">
        <f t="shared" si="71"/>
        <v>0</v>
      </c>
      <c r="DI102" s="14">
        <f t="shared" si="72"/>
        <v>0</v>
      </c>
      <c r="DJ102" s="14">
        <f t="shared" si="73"/>
        <v>0</v>
      </c>
      <c r="DK102" s="14">
        <f t="shared" si="74"/>
        <v>0</v>
      </c>
      <c r="DL102" s="14">
        <f t="shared" si="75"/>
        <v>0</v>
      </c>
      <c r="DM102" s="14">
        <f t="shared" si="76"/>
        <v>0</v>
      </c>
      <c r="DN102" s="14">
        <f t="shared" si="77"/>
        <v>0</v>
      </c>
      <c r="DO102" s="14">
        <f t="shared" si="78"/>
        <v>0</v>
      </c>
      <c r="DP102" s="14">
        <f t="shared" si="79"/>
        <v>0</v>
      </c>
      <c r="DQ102" s="14">
        <f t="shared" si="80"/>
        <v>0</v>
      </c>
      <c r="DR102" s="14">
        <f t="shared" si="81"/>
        <v>0</v>
      </c>
      <c r="DS102" s="14">
        <f t="shared" si="82"/>
        <v>0</v>
      </c>
      <c r="DT102" s="14">
        <f t="shared" si="83"/>
        <v>0</v>
      </c>
      <c r="DU102" s="14">
        <f t="shared" si="84"/>
        <v>0</v>
      </c>
      <c r="DV102" s="14">
        <f t="shared" si="85"/>
        <v>0</v>
      </c>
      <c r="DW102" s="14">
        <f t="shared" si="86"/>
        <v>0</v>
      </c>
      <c r="DX102" s="14">
        <f t="shared" si="87"/>
        <v>0</v>
      </c>
      <c r="DY102" s="14">
        <f t="shared" si="88"/>
        <v>0</v>
      </c>
      <c r="DZ102" s="14">
        <f t="shared" si="89"/>
        <v>0</v>
      </c>
      <c r="EA102" s="14">
        <f t="shared" si="90"/>
        <v>0</v>
      </c>
      <c r="EB102" s="14">
        <f t="shared" si="91"/>
        <v>0</v>
      </c>
      <c r="EC102" s="14">
        <f t="shared" si="92"/>
        <v>0</v>
      </c>
      <c r="ED102" s="14">
        <f t="shared" si="93"/>
        <v>0</v>
      </c>
      <c r="EE102" s="14">
        <f t="shared" si="94"/>
        <v>0</v>
      </c>
      <c r="EF102" s="14">
        <f t="shared" si="95"/>
        <v>0</v>
      </c>
      <c r="EG102" s="14">
        <f t="shared" si="96"/>
        <v>0</v>
      </c>
      <c r="EH102" s="14">
        <f t="shared" si="97"/>
        <v>0</v>
      </c>
      <c r="EI102" s="14">
        <f t="shared" si="98"/>
        <v>0</v>
      </c>
      <c r="EJ102" s="17">
        <f>SUM(CV102:EI102)</f>
        <v>0</v>
      </c>
      <c r="EK102" s="11">
        <v>98</v>
      </c>
      <c r="EL102" s="12">
        <f>COUNTIF(EJ$21:EJ$120,$EK102)</f>
        <v>0</v>
      </c>
      <c r="EP102" s="2">
        <f t="shared" si="99"/>
        <v>0</v>
      </c>
      <c r="EQ102" s="24">
        <f t="shared" si="100"/>
        <v>0</v>
      </c>
      <c r="ER102" s="38"/>
      <c r="ES102" s="38"/>
    </row>
    <row r="103" spans="1:149" ht="12.75">
      <c r="A103" s="1">
        <v>103</v>
      </c>
      <c r="B103" s="2"/>
      <c r="C103" s="14"/>
      <c r="D103" s="14"/>
      <c r="CU103" s="2">
        <f t="shared" si="58"/>
        <v>0</v>
      </c>
      <c r="CV103" s="14">
        <f t="shared" si="59"/>
        <v>0</v>
      </c>
      <c r="CW103" s="14">
        <f t="shared" si="60"/>
        <v>0</v>
      </c>
      <c r="CX103" s="14">
        <f t="shared" si="61"/>
        <v>0</v>
      </c>
      <c r="CY103" s="14">
        <f t="shared" si="62"/>
        <v>0</v>
      </c>
      <c r="CZ103" s="14">
        <f t="shared" si="63"/>
        <v>0</v>
      </c>
      <c r="DA103" s="14">
        <f t="shared" si="64"/>
        <v>0</v>
      </c>
      <c r="DB103" s="14">
        <f t="shared" si="65"/>
        <v>0</v>
      </c>
      <c r="DC103" s="14">
        <f t="shared" si="66"/>
        <v>0</v>
      </c>
      <c r="DD103" s="14">
        <f t="shared" si="67"/>
        <v>0</v>
      </c>
      <c r="DE103" s="14">
        <f t="shared" si="68"/>
        <v>0</v>
      </c>
      <c r="DF103" s="14">
        <f t="shared" si="69"/>
        <v>0</v>
      </c>
      <c r="DG103" s="14">
        <f t="shared" si="70"/>
        <v>0</v>
      </c>
      <c r="DH103" s="14">
        <f t="shared" si="71"/>
        <v>0</v>
      </c>
      <c r="DI103" s="14">
        <f t="shared" si="72"/>
        <v>0</v>
      </c>
      <c r="DJ103" s="14">
        <f t="shared" si="73"/>
        <v>0</v>
      </c>
      <c r="DK103" s="14">
        <f t="shared" si="74"/>
        <v>0</v>
      </c>
      <c r="DL103" s="14">
        <f t="shared" si="75"/>
        <v>0</v>
      </c>
      <c r="DM103" s="14">
        <f t="shared" si="76"/>
        <v>0</v>
      </c>
      <c r="DN103" s="14">
        <f t="shared" si="77"/>
        <v>0</v>
      </c>
      <c r="DO103" s="14">
        <f t="shared" si="78"/>
        <v>0</v>
      </c>
      <c r="DP103" s="14">
        <f t="shared" si="79"/>
        <v>0</v>
      </c>
      <c r="DQ103" s="14">
        <f t="shared" si="80"/>
        <v>0</v>
      </c>
      <c r="DR103" s="14">
        <f t="shared" si="81"/>
        <v>0</v>
      </c>
      <c r="DS103" s="14">
        <f t="shared" si="82"/>
        <v>0</v>
      </c>
      <c r="DT103" s="14">
        <f t="shared" si="83"/>
        <v>0</v>
      </c>
      <c r="DU103" s="14">
        <f t="shared" si="84"/>
        <v>0</v>
      </c>
      <c r="DV103" s="14">
        <f t="shared" si="85"/>
        <v>0</v>
      </c>
      <c r="DW103" s="14">
        <f t="shared" si="86"/>
        <v>0</v>
      </c>
      <c r="DX103" s="14">
        <f t="shared" si="87"/>
        <v>0</v>
      </c>
      <c r="DY103" s="14">
        <f t="shared" si="88"/>
        <v>0</v>
      </c>
      <c r="DZ103" s="14">
        <f t="shared" si="89"/>
        <v>0</v>
      </c>
      <c r="EA103" s="14">
        <f t="shared" si="90"/>
        <v>0</v>
      </c>
      <c r="EB103" s="14">
        <f t="shared" si="91"/>
        <v>0</v>
      </c>
      <c r="EC103" s="14">
        <f t="shared" si="92"/>
        <v>0</v>
      </c>
      <c r="ED103" s="14">
        <f t="shared" si="93"/>
        <v>0</v>
      </c>
      <c r="EE103" s="14">
        <f t="shared" si="94"/>
        <v>0</v>
      </c>
      <c r="EF103" s="14">
        <f t="shared" si="95"/>
        <v>0</v>
      </c>
      <c r="EG103" s="14">
        <f t="shared" si="96"/>
        <v>0</v>
      </c>
      <c r="EH103" s="14">
        <f t="shared" si="97"/>
        <v>0</v>
      </c>
      <c r="EI103" s="14">
        <f t="shared" si="98"/>
        <v>0</v>
      </c>
      <c r="EJ103" s="17">
        <f>SUM(CV103:EI103)</f>
        <v>0</v>
      </c>
      <c r="EK103" s="11">
        <v>99</v>
      </c>
      <c r="EL103" s="12">
        <f>COUNTIF(EJ$21:EJ$120,$EK103)</f>
        <v>0</v>
      </c>
      <c r="EP103" s="2">
        <f t="shared" si="99"/>
        <v>0</v>
      </c>
      <c r="EQ103" s="24">
        <f t="shared" si="100"/>
        <v>0</v>
      </c>
      <c r="ER103" s="38"/>
      <c r="ES103" s="38"/>
    </row>
    <row r="104" spans="1:149" ht="12.75">
      <c r="A104" s="1">
        <v>104</v>
      </c>
      <c r="B104" s="2"/>
      <c r="C104" s="14"/>
      <c r="D104" s="14"/>
      <c r="CU104" s="2">
        <f t="shared" si="58"/>
        <v>0</v>
      </c>
      <c r="CV104" s="14">
        <f t="shared" si="59"/>
        <v>0</v>
      </c>
      <c r="CW104" s="14">
        <f t="shared" si="60"/>
        <v>0</v>
      </c>
      <c r="CX104" s="14">
        <f t="shared" si="61"/>
        <v>0</v>
      </c>
      <c r="CY104" s="14">
        <f t="shared" si="62"/>
        <v>0</v>
      </c>
      <c r="CZ104" s="14">
        <f t="shared" si="63"/>
        <v>0</v>
      </c>
      <c r="DA104" s="14">
        <f t="shared" si="64"/>
        <v>0</v>
      </c>
      <c r="DB104" s="14">
        <f t="shared" si="65"/>
        <v>0</v>
      </c>
      <c r="DC104" s="14">
        <f t="shared" si="66"/>
        <v>0</v>
      </c>
      <c r="DD104" s="14">
        <f t="shared" si="67"/>
        <v>0</v>
      </c>
      <c r="DE104" s="14">
        <f t="shared" si="68"/>
        <v>0</v>
      </c>
      <c r="DF104" s="14">
        <f t="shared" si="69"/>
        <v>0</v>
      </c>
      <c r="DG104" s="14">
        <f t="shared" si="70"/>
        <v>0</v>
      </c>
      <c r="DH104" s="14">
        <f t="shared" si="71"/>
        <v>0</v>
      </c>
      <c r="DI104" s="14">
        <f t="shared" si="72"/>
        <v>0</v>
      </c>
      <c r="DJ104" s="14">
        <f t="shared" si="73"/>
        <v>0</v>
      </c>
      <c r="DK104" s="14">
        <f t="shared" si="74"/>
        <v>0</v>
      </c>
      <c r="DL104" s="14">
        <f t="shared" si="75"/>
        <v>0</v>
      </c>
      <c r="DM104" s="14">
        <f t="shared" si="76"/>
        <v>0</v>
      </c>
      <c r="DN104" s="14">
        <f t="shared" si="77"/>
        <v>0</v>
      </c>
      <c r="DO104" s="14">
        <f t="shared" si="78"/>
        <v>0</v>
      </c>
      <c r="DP104" s="14">
        <f t="shared" si="79"/>
        <v>0</v>
      </c>
      <c r="DQ104" s="14">
        <f t="shared" si="80"/>
        <v>0</v>
      </c>
      <c r="DR104" s="14">
        <f t="shared" si="81"/>
        <v>0</v>
      </c>
      <c r="DS104" s="14">
        <f t="shared" si="82"/>
        <v>0</v>
      </c>
      <c r="DT104" s="14">
        <f t="shared" si="83"/>
        <v>0</v>
      </c>
      <c r="DU104" s="14">
        <f t="shared" si="84"/>
        <v>0</v>
      </c>
      <c r="DV104" s="14">
        <f t="shared" si="85"/>
        <v>0</v>
      </c>
      <c r="DW104" s="14">
        <f t="shared" si="86"/>
        <v>0</v>
      </c>
      <c r="DX104" s="14">
        <f t="shared" si="87"/>
        <v>0</v>
      </c>
      <c r="DY104" s="14">
        <f t="shared" si="88"/>
        <v>0</v>
      </c>
      <c r="DZ104" s="14">
        <f t="shared" si="89"/>
        <v>0</v>
      </c>
      <c r="EA104" s="14">
        <f t="shared" si="90"/>
        <v>0</v>
      </c>
      <c r="EB104" s="14">
        <f t="shared" si="91"/>
        <v>0</v>
      </c>
      <c r="EC104" s="14">
        <f t="shared" si="92"/>
        <v>0</v>
      </c>
      <c r="ED104" s="14">
        <f t="shared" si="93"/>
        <v>0</v>
      </c>
      <c r="EE104" s="14">
        <f t="shared" si="94"/>
        <v>0</v>
      </c>
      <c r="EF104" s="14">
        <f t="shared" si="95"/>
        <v>0</v>
      </c>
      <c r="EG104" s="14">
        <f t="shared" si="96"/>
        <v>0</v>
      </c>
      <c r="EH104" s="14">
        <f t="shared" si="97"/>
        <v>0</v>
      </c>
      <c r="EI104" s="14">
        <f t="shared" si="98"/>
        <v>0</v>
      </c>
      <c r="EJ104" s="17">
        <f>SUM(CV104:EI104)</f>
        <v>0</v>
      </c>
      <c r="EK104" s="11">
        <v>100</v>
      </c>
      <c r="EL104" s="12">
        <f>COUNTIF(EJ$21:EJ$120,$EK104)</f>
        <v>0</v>
      </c>
      <c r="EP104" s="2">
        <f t="shared" si="99"/>
        <v>0</v>
      </c>
      <c r="EQ104" s="24">
        <f t="shared" si="100"/>
        <v>0</v>
      </c>
      <c r="ER104" s="38"/>
      <c r="ES104" s="38"/>
    </row>
    <row r="105" spans="1:149" ht="12.75">
      <c r="A105" s="1">
        <v>105</v>
      </c>
      <c r="B105" s="2"/>
      <c r="C105" s="14"/>
      <c r="D105" s="14"/>
      <c r="CU105" s="2">
        <f t="shared" si="58"/>
        <v>0</v>
      </c>
      <c r="CV105" s="14">
        <f t="shared" si="59"/>
        <v>0</v>
      </c>
      <c r="CW105" s="14">
        <f t="shared" si="60"/>
        <v>0</v>
      </c>
      <c r="CX105" s="14">
        <f t="shared" si="61"/>
        <v>0</v>
      </c>
      <c r="CY105" s="14">
        <f t="shared" si="62"/>
        <v>0</v>
      </c>
      <c r="CZ105" s="14">
        <f t="shared" si="63"/>
        <v>0</v>
      </c>
      <c r="DA105" s="14">
        <f t="shared" si="64"/>
        <v>0</v>
      </c>
      <c r="DB105" s="14">
        <f t="shared" si="65"/>
        <v>0</v>
      </c>
      <c r="DC105" s="14">
        <f t="shared" si="66"/>
        <v>0</v>
      </c>
      <c r="DD105" s="14">
        <f t="shared" si="67"/>
        <v>0</v>
      </c>
      <c r="DE105" s="14">
        <f t="shared" si="68"/>
        <v>0</v>
      </c>
      <c r="DF105" s="14">
        <f t="shared" si="69"/>
        <v>0</v>
      </c>
      <c r="DG105" s="14">
        <f t="shared" si="70"/>
        <v>0</v>
      </c>
      <c r="DH105" s="14">
        <f t="shared" si="71"/>
        <v>0</v>
      </c>
      <c r="DI105" s="14">
        <f t="shared" si="72"/>
        <v>0</v>
      </c>
      <c r="DJ105" s="14">
        <f t="shared" si="73"/>
        <v>0</v>
      </c>
      <c r="DK105" s="14">
        <f t="shared" si="74"/>
        <v>0</v>
      </c>
      <c r="DL105" s="14">
        <f t="shared" si="75"/>
        <v>0</v>
      </c>
      <c r="DM105" s="14">
        <f t="shared" si="76"/>
        <v>0</v>
      </c>
      <c r="DN105" s="14">
        <f t="shared" si="77"/>
        <v>0</v>
      </c>
      <c r="DO105" s="14">
        <f t="shared" si="78"/>
        <v>0</v>
      </c>
      <c r="DP105" s="14">
        <f t="shared" si="79"/>
        <v>0</v>
      </c>
      <c r="DQ105" s="14">
        <f t="shared" si="80"/>
        <v>0</v>
      </c>
      <c r="DR105" s="14">
        <f t="shared" si="81"/>
        <v>0</v>
      </c>
      <c r="DS105" s="14">
        <f t="shared" si="82"/>
        <v>0</v>
      </c>
      <c r="DT105" s="14">
        <f t="shared" si="83"/>
        <v>0</v>
      </c>
      <c r="DU105" s="14">
        <f t="shared" si="84"/>
        <v>0</v>
      </c>
      <c r="DV105" s="14">
        <f t="shared" si="85"/>
        <v>0</v>
      </c>
      <c r="DW105" s="14">
        <f t="shared" si="86"/>
        <v>0</v>
      </c>
      <c r="DX105" s="14">
        <f t="shared" si="87"/>
        <v>0</v>
      </c>
      <c r="DY105" s="14">
        <f t="shared" si="88"/>
        <v>0</v>
      </c>
      <c r="DZ105" s="14">
        <f t="shared" si="89"/>
        <v>0</v>
      </c>
      <c r="EA105" s="14">
        <f t="shared" si="90"/>
        <v>0</v>
      </c>
      <c r="EB105" s="14">
        <f t="shared" si="91"/>
        <v>0</v>
      </c>
      <c r="EC105" s="14">
        <f t="shared" si="92"/>
        <v>0</v>
      </c>
      <c r="ED105" s="14">
        <f t="shared" si="93"/>
        <v>0</v>
      </c>
      <c r="EE105" s="14">
        <f t="shared" si="94"/>
        <v>0</v>
      </c>
      <c r="EF105" s="14">
        <f t="shared" si="95"/>
        <v>0</v>
      </c>
      <c r="EG105" s="14">
        <f t="shared" si="96"/>
        <v>0</v>
      </c>
      <c r="EH105" s="14">
        <f t="shared" si="97"/>
        <v>0</v>
      </c>
      <c r="EI105" s="14">
        <f t="shared" si="98"/>
        <v>0</v>
      </c>
      <c r="EJ105" s="17">
        <f>SUM(CV105:EI105)</f>
        <v>0</v>
      </c>
      <c r="EK105" s="14"/>
      <c r="EP105" s="2">
        <f t="shared" si="99"/>
        <v>0</v>
      </c>
      <c r="EQ105" s="24">
        <f t="shared" si="100"/>
        <v>0</v>
      </c>
      <c r="ER105" s="38"/>
      <c r="ES105" s="38"/>
    </row>
    <row r="106" spans="1:149" ht="12.75">
      <c r="A106" s="1">
        <v>106</v>
      </c>
      <c r="B106" s="2"/>
      <c r="C106" s="14"/>
      <c r="D106" s="14"/>
      <c r="CU106" s="2">
        <f t="shared" si="58"/>
        <v>0</v>
      </c>
      <c r="CV106" s="14">
        <f t="shared" si="59"/>
        <v>0</v>
      </c>
      <c r="CW106" s="14">
        <f t="shared" si="60"/>
        <v>0</v>
      </c>
      <c r="CX106" s="14">
        <f t="shared" si="61"/>
        <v>0</v>
      </c>
      <c r="CY106" s="14">
        <f t="shared" si="62"/>
        <v>0</v>
      </c>
      <c r="CZ106" s="14">
        <f t="shared" si="63"/>
        <v>0</v>
      </c>
      <c r="DA106" s="14">
        <f t="shared" si="64"/>
        <v>0</v>
      </c>
      <c r="DB106" s="14">
        <f t="shared" si="65"/>
        <v>0</v>
      </c>
      <c r="DC106" s="14">
        <f t="shared" si="66"/>
        <v>0</v>
      </c>
      <c r="DD106" s="14">
        <f t="shared" si="67"/>
        <v>0</v>
      </c>
      <c r="DE106" s="14">
        <f t="shared" si="68"/>
        <v>0</v>
      </c>
      <c r="DF106" s="14">
        <f t="shared" si="69"/>
        <v>0</v>
      </c>
      <c r="DG106" s="14">
        <f t="shared" si="70"/>
        <v>0</v>
      </c>
      <c r="DH106" s="14">
        <f t="shared" si="71"/>
        <v>0</v>
      </c>
      <c r="DI106" s="14">
        <f t="shared" si="72"/>
        <v>0</v>
      </c>
      <c r="DJ106" s="14">
        <f t="shared" si="73"/>
        <v>0</v>
      </c>
      <c r="DK106" s="14">
        <f t="shared" si="74"/>
        <v>0</v>
      </c>
      <c r="DL106" s="14">
        <f t="shared" si="75"/>
        <v>0</v>
      </c>
      <c r="DM106" s="14">
        <f t="shared" si="76"/>
        <v>0</v>
      </c>
      <c r="DN106" s="14">
        <f t="shared" si="77"/>
        <v>0</v>
      </c>
      <c r="DO106" s="14">
        <f t="shared" si="78"/>
        <v>0</v>
      </c>
      <c r="DP106" s="14">
        <f t="shared" si="79"/>
        <v>0</v>
      </c>
      <c r="DQ106" s="14">
        <f t="shared" si="80"/>
        <v>0</v>
      </c>
      <c r="DR106" s="14">
        <f t="shared" si="81"/>
        <v>0</v>
      </c>
      <c r="DS106" s="14">
        <f t="shared" si="82"/>
        <v>0</v>
      </c>
      <c r="DT106" s="14">
        <f t="shared" si="83"/>
        <v>0</v>
      </c>
      <c r="DU106" s="14">
        <f t="shared" si="84"/>
        <v>0</v>
      </c>
      <c r="DV106" s="14">
        <f t="shared" si="85"/>
        <v>0</v>
      </c>
      <c r="DW106" s="14">
        <f t="shared" si="86"/>
        <v>0</v>
      </c>
      <c r="DX106" s="14">
        <f t="shared" si="87"/>
        <v>0</v>
      </c>
      <c r="DY106" s="14">
        <f t="shared" si="88"/>
        <v>0</v>
      </c>
      <c r="DZ106" s="14">
        <f t="shared" si="89"/>
        <v>0</v>
      </c>
      <c r="EA106" s="14">
        <f t="shared" si="90"/>
        <v>0</v>
      </c>
      <c r="EB106" s="14">
        <f t="shared" si="91"/>
        <v>0</v>
      </c>
      <c r="EC106" s="14">
        <f t="shared" si="92"/>
        <v>0</v>
      </c>
      <c r="ED106" s="14">
        <f t="shared" si="93"/>
        <v>0</v>
      </c>
      <c r="EE106" s="14">
        <f t="shared" si="94"/>
        <v>0</v>
      </c>
      <c r="EF106" s="14">
        <f t="shared" si="95"/>
        <v>0</v>
      </c>
      <c r="EG106" s="14">
        <f t="shared" si="96"/>
        <v>0</v>
      </c>
      <c r="EH106" s="14">
        <f t="shared" si="97"/>
        <v>0</v>
      </c>
      <c r="EI106" s="14">
        <f t="shared" si="98"/>
        <v>0</v>
      </c>
      <c r="EJ106" s="17">
        <f>SUM(CV106:EI106)</f>
        <v>0</v>
      </c>
      <c r="EK106" s="14"/>
      <c r="EP106" s="2">
        <f t="shared" si="99"/>
        <v>0</v>
      </c>
      <c r="EQ106" s="24">
        <f t="shared" si="100"/>
        <v>0</v>
      </c>
      <c r="ER106" s="38"/>
      <c r="ES106" s="38"/>
    </row>
    <row r="107" spans="1:149" ht="12.75">
      <c r="A107" s="1">
        <v>107</v>
      </c>
      <c r="B107" s="2"/>
      <c r="C107" s="14"/>
      <c r="D107" s="14"/>
      <c r="CU107" s="2">
        <f t="shared" si="58"/>
        <v>0</v>
      </c>
      <c r="CV107" s="14">
        <f t="shared" si="59"/>
        <v>0</v>
      </c>
      <c r="CW107" s="14">
        <f t="shared" si="60"/>
        <v>0</v>
      </c>
      <c r="CX107" s="14">
        <f t="shared" si="61"/>
        <v>0</v>
      </c>
      <c r="CY107" s="14">
        <f t="shared" si="62"/>
        <v>0</v>
      </c>
      <c r="CZ107" s="14">
        <f t="shared" si="63"/>
        <v>0</v>
      </c>
      <c r="DA107" s="14">
        <f t="shared" si="64"/>
        <v>0</v>
      </c>
      <c r="DB107" s="14">
        <f t="shared" si="65"/>
        <v>0</v>
      </c>
      <c r="DC107" s="14">
        <f t="shared" si="66"/>
        <v>0</v>
      </c>
      <c r="DD107" s="14">
        <f t="shared" si="67"/>
        <v>0</v>
      </c>
      <c r="DE107" s="14">
        <f t="shared" si="68"/>
        <v>0</v>
      </c>
      <c r="DF107" s="14">
        <f t="shared" si="69"/>
        <v>0</v>
      </c>
      <c r="DG107" s="14">
        <f t="shared" si="70"/>
        <v>0</v>
      </c>
      <c r="DH107" s="14">
        <f t="shared" si="71"/>
        <v>0</v>
      </c>
      <c r="DI107" s="14">
        <f t="shared" si="72"/>
        <v>0</v>
      </c>
      <c r="DJ107" s="14">
        <f t="shared" si="73"/>
        <v>0</v>
      </c>
      <c r="DK107" s="14">
        <f t="shared" si="74"/>
        <v>0</v>
      </c>
      <c r="DL107" s="14">
        <f t="shared" si="75"/>
        <v>0</v>
      </c>
      <c r="DM107" s="14">
        <f t="shared" si="76"/>
        <v>0</v>
      </c>
      <c r="DN107" s="14">
        <f t="shared" si="77"/>
        <v>0</v>
      </c>
      <c r="DO107" s="14">
        <f t="shared" si="78"/>
        <v>0</v>
      </c>
      <c r="DP107" s="14">
        <f t="shared" si="79"/>
        <v>0</v>
      </c>
      <c r="DQ107" s="14">
        <f t="shared" si="80"/>
        <v>0</v>
      </c>
      <c r="DR107" s="14">
        <f t="shared" si="81"/>
        <v>0</v>
      </c>
      <c r="DS107" s="14">
        <f t="shared" si="82"/>
        <v>0</v>
      </c>
      <c r="DT107" s="14">
        <f t="shared" si="83"/>
        <v>0</v>
      </c>
      <c r="DU107" s="14">
        <f t="shared" si="84"/>
        <v>0</v>
      </c>
      <c r="DV107" s="14">
        <f t="shared" si="85"/>
        <v>0</v>
      </c>
      <c r="DW107" s="14">
        <f t="shared" si="86"/>
        <v>0</v>
      </c>
      <c r="DX107" s="14">
        <f t="shared" si="87"/>
        <v>0</v>
      </c>
      <c r="DY107" s="14">
        <f t="shared" si="88"/>
        <v>0</v>
      </c>
      <c r="DZ107" s="14">
        <f t="shared" si="89"/>
        <v>0</v>
      </c>
      <c r="EA107" s="14">
        <f t="shared" si="90"/>
        <v>0</v>
      </c>
      <c r="EB107" s="14">
        <f t="shared" si="91"/>
        <v>0</v>
      </c>
      <c r="EC107" s="14">
        <f t="shared" si="92"/>
        <v>0</v>
      </c>
      <c r="ED107" s="14">
        <f t="shared" si="93"/>
        <v>0</v>
      </c>
      <c r="EE107" s="14">
        <f t="shared" si="94"/>
        <v>0</v>
      </c>
      <c r="EF107" s="14">
        <f t="shared" si="95"/>
        <v>0</v>
      </c>
      <c r="EG107" s="14">
        <f t="shared" si="96"/>
        <v>0</v>
      </c>
      <c r="EH107" s="14">
        <f t="shared" si="97"/>
        <v>0</v>
      </c>
      <c r="EI107" s="14">
        <f t="shared" si="98"/>
        <v>0</v>
      </c>
      <c r="EJ107" s="17">
        <f>SUM(CV107:EI107)</f>
        <v>0</v>
      </c>
      <c r="EP107" s="2">
        <f t="shared" si="99"/>
        <v>0</v>
      </c>
      <c r="EQ107" s="24">
        <f t="shared" si="100"/>
        <v>0</v>
      </c>
      <c r="ER107" s="38"/>
      <c r="ES107" s="38"/>
    </row>
    <row r="108" spans="1:149" ht="12.75">
      <c r="A108" s="1">
        <v>108</v>
      </c>
      <c r="B108" s="2"/>
      <c r="C108" s="14"/>
      <c r="D108" s="14"/>
      <c r="CU108" s="2">
        <f t="shared" si="58"/>
        <v>0</v>
      </c>
      <c r="CV108" s="14">
        <f t="shared" si="59"/>
        <v>0</v>
      </c>
      <c r="CW108" s="14">
        <f t="shared" si="60"/>
        <v>0</v>
      </c>
      <c r="CX108" s="14">
        <f t="shared" si="61"/>
        <v>0</v>
      </c>
      <c r="CY108" s="14">
        <f t="shared" si="62"/>
        <v>0</v>
      </c>
      <c r="CZ108" s="14">
        <f t="shared" si="63"/>
        <v>0</v>
      </c>
      <c r="DA108" s="14">
        <f t="shared" si="64"/>
        <v>0</v>
      </c>
      <c r="DB108" s="14">
        <f t="shared" si="65"/>
        <v>0</v>
      </c>
      <c r="DC108" s="14">
        <f t="shared" si="66"/>
        <v>0</v>
      </c>
      <c r="DD108" s="14">
        <f t="shared" si="67"/>
        <v>0</v>
      </c>
      <c r="DE108" s="14">
        <f t="shared" si="68"/>
        <v>0</v>
      </c>
      <c r="DF108" s="14">
        <f t="shared" si="69"/>
        <v>0</v>
      </c>
      <c r="DG108" s="14">
        <f t="shared" si="70"/>
        <v>0</v>
      </c>
      <c r="DH108" s="14">
        <f t="shared" si="71"/>
        <v>0</v>
      </c>
      <c r="DI108" s="14">
        <f t="shared" si="72"/>
        <v>0</v>
      </c>
      <c r="DJ108" s="14">
        <f t="shared" si="73"/>
        <v>0</v>
      </c>
      <c r="DK108" s="14">
        <f t="shared" si="74"/>
        <v>0</v>
      </c>
      <c r="DL108" s="14">
        <f t="shared" si="75"/>
        <v>0</v>
      </c>
      <c r="DM108" s="14">
        <f t="shared" si="76"/>
        <v>0</v>
      </c>
      <c r="DN108" s="14">
        <f t="shared" si="77"/>
        <v>0</v>
      </c>
      <c r="DO108" s="14">
        <f t="shared" si="78"/>
        <v>0</v>
      </c>
      <c r="DP108" s="14">
        <f t="shared" si="79"/>
        <v>0</v>
      </c>
      <c r="DQ108" s="14">
        <f t="shared" si="80"/>
        <v>0</v>
      </c>
      <c r="DR108" s="14">
        <f t="shared" si="81"/>
        <v>0</v>
      </c>
      <c r="DS108" s="14">
        <f t="shared" si="82"/>
        <v>0</v>
      </c>
      <c r="DT108" s="14">
        <f t="shared" si="83"/>
        <v>0</v>
      </c>
      <c r="DU108" s="14">
        <f t="shared" si="84"/>
        <v>0</v>
      </c>
      <c r="DV108" s="14">
        <f t="shared" si="85"/>
        <v>0</v>
      </c>
      <c r="DW108" s="14">
        <f t="shared" si="86"/>
        <v>0</v>
      </c>
      <c r="DX108" s="14">
        <f t="shared" si="87"/>
        <v>0</v>
      </c>
      <c r="DY108" s="14">
        <f t="shared" si="88"/>
        <v>0</v>
      </c>
      <c r="DZ108" s="14">
        <f t="shared" si="89"/>
        <v>0</v>
      </c>
      <c r="EA108" s="14">
        <f t="shared" si="90"/>
        <v>0</v>
      </c>
      <c r="EB108" s="14">
        <f t="shared" si="91"/>
        <v>0</v>
      </c>
      <c r="EC108" s="14">
        <f t="shared" si="92"/>
        <v>0</v>
      </c>
      <c r="ED108" s="14">
        <f t="shared" si="93"/>
        <v>0</v>
      </c>
      <c r="EE108" s="14">
        <f t="shared" si="94"/>
        <v>0</v>
      </c>
      <c r="EF108" s="14">
        <f t="shared" si="95"/>
        <v>0</v>
      </c>
      <c r="EG108" s="14">
        <f t="shared" si="96"/>
        <v>0</v>
      </c>
      <c r="EH108" s="14">
        <f t="shared" si="97"/>
        <v>0</v>
      </c>
      <c r="EI108" s="14">
        <f t="shared" si="98"/>
        <v>0</v>
      </c>
      <c r="EJ108" s="17">
        <f>SUM(CV108:EI108)</f>
        <v>0</v>
      </c>
      <c r="EP108" s="2">
        <f t="shared" si="99"/>
        <v>0</v>
      </c>
      <c r="EQ108" s="24">
        <f t="shared" si="100"/>
        <v>0</v>
      </c>
      <c r="ER108" s="38"/>
      <c r="ES108" s="38"/>
    </row>
    <row r="109" spans="1:149" ht="12.75">
      <c r="A109" s="1">
        <v>109</v>
      </c>
      <c r="B109" s="2"/>
      <c r="C109" s="14"/>
      <c r="D109" s="14"/>
      <c r="CU109" s="2">
        <f t="shared" si="58"/>
        <v>0</v>
      </c>
      <c r="CV109" s="14">
        <f t="shared" si="59"/>
        <v>0</v>
      </c>
      <c r="CW109" s="14">
        <f t="shared" si="60"/>
        <v>0</v>
      </c>
      <c r="CX109" s="14">
        <f t="shared" si="61"/>
        <v>0</v>
      </c>
      <c r="CY109" s="14">
        <f t="shared" si="62"/>
        <v>0</v>
      </c>
      <c r="CZ109" s="14">
        <f t="shared" si="63"/>
        <v>0</v>
      </c>
      <c r="DA109" s="14">
        <f t="shared" si="64"/>
        <v>0</v>
      </c>
      <c r="DB109" s="14">
        <f t="shared" si="65"/>
        <v>0</v>
      </c>
      <c r="DC109" s="14">
        <f t="shared" si="66"/>
        <v>0</v>
      </c>
      <c r="DD109" s="14">
        <f t="shared" si="67"/>
        <v>0</v>
      </c>
      <c r="DE109" s="14">
        <f t="shared" si="68"/>
        <v>0</v>
      </c>
      <c r="DF109" s="14">
        <f t="shared" si="69"/>
        <v>0</v>
      </c>
      <c r="DG109" s="14">
        <f t="shared" si="70"/>
        <v>0</v>
      </c>
      <c r="DH109" s="14">
        <f t="shared" si="71"/>
        <v>0</v>
      </c>
      <c r="DI109" s="14">
        <f t="shared" si="72"/>
        <v>0</v>
      </c>
      <c r="DJ109" s="14">
        <f t="shared" si="73"/>
        <v>0</v>
      </c>
      <c r="DK109" s="14">
        <f t="shared" si="74"/>
        <v>0</v>
      </c>
      <c r="DL109" s="14">
        <f t="shared" si="75"/>
        <v>0</v>
      </c>
      <c r="DM109" s="14">
        <f t="shared" si="76"/>
        <v>0</v>
      </c>
      <c r="DN109" s="14">
        <f t="shared" si="77"/>
        <v>0</v>
      </c>
      <c r="DO109" s="14">
        <f t="shared" si="78"/>
        <v>0</v>
      </c>
      <c r="DP109" s="14">
        <f t="shared" si="79"/>
        <v>0</v>
      </c>
      <c r="DQ109" s="14">
        <f t="shared" si="80"/>
        <v>0</v>
      </c>
      <c r="DR109" s="14">
        <f t="shared" si="81"/>
        <v>0</v>
      </c>
      <c r="DS109" s="14">
        <f t="shared" si="82"/>
        <v>0</v>
      </c>
      <c r="DT109" s="14">
        <f t="shared" si="83"/>
        <v>0</v>
      </c>
      <c r="DU109" s="14">
        <f t="shared" si="84"/>
        <v>0</v>
      </c>
      <c r="DV109" s="14">
        <f t="shared" si="85"/>
        <v>0</v>
      </c>
      <c r="DW109" s="14">
        <f t="shared" si="86"/>
        <v>0</v>
      </c>
      <c r="DX109" s="14">
        <f t="shared" si="87"/>
        <v>0</v>
      </c>
      <c r="DY109" s="14">
        <f t="shared" si="88"/>
        <v>0</v>
      </c>
      <c r="DZ109" s="14">
        <f t="shared" si="89"/>
        <v>0</v>
      </c>
      <c r="EA109" s="14">
        <f t="shared" si="90"/>
        <v>0</v>
      </c>
      <c r="EB109" s="14">
        <f t="shared" si="91"/>
        <v>0</v>
      </c>
      <c r="EC109" s="14">
        <f t="shared" si="92"/>
        <v>0</v>
      </c>
      <c r="ED109" s="14">
        <f t="shared" si="93"/>
        <v>0</v>
      </c>
      <c r="EE109" s="14">
        <f t="shared" si="94"/>
        <v>0</v>
      </c>
      <c r="EF109" s="14">
        <f t="shared" si="95"/>
        <v>0</v>
      </c>
      <c r="EG109" s="14">
        <f t="shared" si="96"/>
        <v>0</v>
      </c>
      <c r="EH109" s="14">
        <f t="shared" si="97"/>
        <v>0</v>
      </c>
      <c r="EI109" s="14">
        <f t="shared" si="98"/>
        <v>0</v>
      </c>
      <c r="EJ109" s="17">
        <f>SUM(CV109:EI109)</f>
        <v>0</v>
      </c>
      <c r="EP109" s="2">
        <f t="shared" si="99"/>
        <v>0</v>
      </c>
      <c r="EQ109" s="24">
        <f t="shared" si="100"/>
        <v>0</v>
      </c>
      <c r="ER109" s="38"/>
      <c r="ES109" s="38"/>
    </row>
    <row r="110" spans="1:149" ht="12.75">
      <c r="A110" s="1">
        <v>110</v>
      </c>
      <c r="B110" s="2"/>
      <c r="C110" s="14"/>
      <c r="D110" s="14"/>
      <c r="CU110" s="2">
        <f t="shared" si="58"/>
        <v>0</v>
      </c>
      <c r="CV110" s="14">
        <f t="shared" si="59"/>
        <v>0</v>
      </c>
      <c r="CW110" s="14">
        <f t="shared" si="60"/>
        <v>0</v>
      </c>
      <c r="CX110" s="14">
        <f t="shared" si="61"/>
        <v>0</v>
      </c>
      <c r="CY110" s="14">
        <f t="shared" si="62"/>
        <v>0</v>
      </c>
      <c r="CZ110" s="14">
        <f t="shared" si="63"/>
        <v>0</v>
      </c>
      <c r="DA110" s="14">
        <f t="shared" si="64"/>
        <v>0</v>
      </c>
      <c r="DB110" s="14">
        <f t="shared" si="65"/>
        <v>0</v>
      </c>
      <c r="DC110" s="14">
        <f t="shared" si="66"/>
        <v>0</v>
      </c>
      <c r="DD110" s="14">
        <f t="shared" si="67"/>
        <v>0</v>
      </c>
      <c r="DE110" s="14">
        <f t="shared" si="68"/>
        <v>0</v>
      </c>
      <c r="DF110" s="14">
        <f t="shared" si="69"/>
        <v>0</v>
      </c>
      <c r="DG110" s="14">
        <f t="shared" si="70"/>
        <v>0</v>
      </c>
      <c r="DH110" s="14">
        <f t="shared" si="71"/>
        <v>0</v>
      </c>
      <c r="DI110" s="14">
        <f t="shared" si="72"/>
        <v>0</v>
      </c>
      <c r="DJ110" s="14">
        <f t="shared" si="73"/>
        <v>0</v>
      </c>
      <c r="DK110" s="14">
        <f t="shared" si="74"/>
        <v>0</v>
      </c>
      <c r="DL110" s="14">
        <f t="shared" si="75"/>
        <v>0</v>
      </c>
      <c r="DM110" s="14">
        <f t="shared" si="76"/>
        <v>0</v>
      </c>
      <c r="DN110" s="14">
        <f t="shared" si="77"/>
        <v>0</v>
      </c>
      <c r="DO110" s="14">
        <f t="shared" si="78"/>
        <v>0</v>
      </c>
      <c r="DP110" s="14">
        <f t="shared" si="79"/>
        <v>0</v>
      </c>
      <c r="DQ110" s="14">
        <f t="shared" si="80"/>
        <v>0</v>
      </c>
      <c r="DR110" s="14">
        <f t="shared" si="81"/>
        <v>0</v>
      </c>
      <c r="DS110" s="14">
        <f t="shared" si="82"/>
        <v>0</v>
      </c>
      <c r="DT110" s="14">
        <f t="shared" si="83"/>
        <v>0</v>
      </c>
      <c r="DU110" s="14">
        <f t="shared" si="84"/>
        <v>0</v>
      </c>
      <c r="DV110" s="14">
        <f t="shared" si="85"/>
        <v>0</v>
      </c>
      <c r="DW110" s="14">
        <f t="shared" si="86"/>
        <v>0</v>
      </c>
      <c r="DX110" s="14">
        <f t="shared" si="87"/>
        <v>0</v>
      </c>
      <c r="DY110" s="14">
        <f t="shared" si="88"/>
        <v>0</v>
      </c>
      <c r="DZ110" s="14">
        <f t="shared" si="89"/>
        <v>0</v>
      </c>
      <c r="EA110" s="14">
        <f t="shared" si="90"/>
        <v>0</v>
      </c>
      <c r="EB110" s="14">
        <f t="shared" si="91"/>
        <v>0</v>
      </c>
      <c r="EC110" s="14">
        <f t="shared" si="92"/>
        <v>0</v>
      </c>
      <c r="ED110" s="14">
        <f t="shared" si="93"/>
        <v>0</v>
      </c>
      <c r="EE110" s="14">
        <f t="shared" si="94"/>
        <v>0</v>
      </c>
      <c r="EF110" s="14">
        <f t="shared" si="95"/>
        <v>0</v>
      </c>
      <c r="EG110" s="14">
        <f t="shared" si="96"/>
        <v>0</v>
      </c>
      <c r="EH110" s="14">
        <f t="shared" si="97"/>
        <v>0</v>
      </c>
      <c r="EI110" s="14">
        <f t="shared" si="98"/>
        <v>0</v>
      </c>
      <c r="EJ110" s="17">
        <f>SUM(CV110:EI110)</f>
        <v>0</v>
      </c>
      <c r="EP110" s="2">
        <f t="shared" si="99"/>
        <v>0</v>
      </c>
      <c r="EQ110" s="24">
        <f t="shared" si="100"/>
        <v>0</v>
      </c>
      <c r="ER110" s="38"/>
      <c r="ES110" s="38"/>
    </row>
    <row r="111" spans="1:149" ht="12.75">
      <c r="A111" s="1">
        <v>111</v>
      </c>
      <c r="B111" s="2"/>
      <c r="C111" s="14"/>
      <c r="D111" s="14"/>
      <c r="CU111" s="2">
        <f t="shared" si="58"/>
        <v>0</v>
      </c>
      <c r="CV111" s="14">
        <f t="shared" si="59"/>
        <v>0</v>
      </c>
      <c r="CW111" s="14">
        <f t="shared" si="60"/>
        <v>0</v>
      </c>
      <c r="CX111" s="14">
        <f t="shared" si="61"/>
        <v>0</v>
      </c>
      <c r="CY111" s="14">
        <f t="shared" si="62"/>
        <v>0</v>
      </c>
      <c r="CZ111" s="14">
        <f t="shared" si="63"/>
        <v>0</v>
      </c>
      <c r="DA111" s="14">
        <f t="shared" si="64"/>
        <v>0</v>
      </c>
      <c r="DB111" s="14">
        <f t="shared" si="65"/>
        <v>0</v>
      </c>
      <c r="DC111" s="14">
        <f t="shared" si="66"/>
        <v>0</v>
      </c>
      <c r="DD111" s="14">
        <f t="shared" si="67"/>
        <v>0</v>
      </c>
      <c r="DE111" s="14">
        <f t="shared" si="68"/>
        <v>0</v>
      </c>
      <c r="DF111" s="14">
        <f t="shared" si="69"/>
        <v>0</v>
      </c>
      <c r="DG111" s="14">
        <f t="shared" si="70"/>
        <v>0</v>
      </c>
      <c r="DH111" s="14">
        <f t="shared" si="71"/>
        <v>0</v>
      </c>
      <c r="DI111" s="14">
        <f t="shared" si="72"/>
        <v>0</v>
      </c>
      <c r="DJ111" s="14">
        <f t="shared" si="73"/>
        <v>0</v>
      </c>
      <c r="DK111" s="14">
        <f t="shared" si="74"/>
        <v>0</v>
      </c>
      <c r="DL111" s="14">
        <f t="shared" si="75"/>
        <v>0</v>
      </c>
      <c r="DM111" s="14">
        <f t="shared" si="76"/>
        <v>0</v>
      </c>
      <c r="DN111" s="14">
        <f t="shared" si="77"/>
        <v>0</v>
      </c>
      <c r="DO111" s="14">
        <f t="shared" si="78"/>
        <v>0</v>
      </c>
      <c r="DP111" s="14">
        <f t="shared" si="79"/>
        <v>0</v>
      </c>
      <c r="DQ111" s="14">
        <f t="shared" si="80"/>
        <v>0</v>
      </c>
      <c r="DR111" s="14">
        <f t="shared" si="81"/>
        <v>0</v>
      </c>
      <c r="DS111" s="14">
        <f t="shared" si="82"/>
        <v>0</v>
      </c>
      <c r="DT111" s="14">
        <f t="shared" si="83"/>
        <v>0</v>
      </c>
      <c r="DU111" s="14">
        <f t="shared" si="84"/>
        <v>0</v>
      </c>
      <c r="DV111" s="14">
        <f t="shared" si="85"/>
        <v>0</v>
      </c>
      <c r="DW111" s="14">
        <f t="shared" si="86"/>
        <v>0</v>
      </c>
      <c r="DX111" s="14">
        <f t="shared" si="87"/>
        <v>0</v>
      </c>
      <c r="DY111" s="14">
        <f t="shared" si="88"/>
        <v>0</v>
      </c>
      <c r="DZ111" s="14">
        <f t="shared" si="89"/>
        <v>0</v>
      </c>
      <c r="EA111" s="14">
        <f t="shared" si="90"/>
        <v>0</v>
      </c>
      <c r="EB111" s="14">
        <f t="shared" si="91"/>
        <v>0</v>
      </c>
      <c r="EC111" s="14">
        <f t="shared" si="92"/>
        <v>0</v>
      </c>
      <c r="ED111" s="14">
        <f t="shared" si="93"/>
        <v>0</v>
      </c>
      <c r="EE111" s="14">
        <f t="shared" si="94"/>
        <v>0</v>
      </c>
      <c r="EF111" s="14">
        <f t="shared" si="95"/>
        <v>0</v>
      </c>
      <c r="EG111" s="14">
        <f t="shared" si="96"/>
        <v>0</v>
      </c>
      <c r="EH111" s="14">
        <f t="shared" si="97"/>
        <v>0</v>
      </c>
      <c r="EI111" s="14">
        <f t="shared" si="98"/>
        <v>0</v>
      </c>
      <c r="EJ111" s="17">
        <f>SUM(CV111:EI111)</f>
        <v>0</v>
      </c>
      <c r="EP111" s="2">
        <f t="shared" si="99"/>
        <v>0</v>
      </c>
      <c r="EQ111" s="24">
        <f t="shared" si="100"/>
        <v>0</v>
      </c>
      <c r="ER111" s="38"/>
      <c r="ES111" s="38"/>
    </row>
    <row r="112" spans="1:149" ht="12.75">
      <c r="A112" s="1">
        <v>112</v>
      </c>
      <c r="B112" s="2"/>
      <c r="C112" s="14"/>
      <c r="D112" s="14"/>
      <c r="CU112" s="2">
        <f t="shared" si="58"/>
        <v>0</v>
      </c>
      <c r="CV112" s="14">
        <f t="shared" si="59"/>
        <v>0</v>
      </c>
      <c r="CW112" s="14">
        <f t="shared" si="60"/>
        <v>0</v>
      </c>
      <c r="CX112" s="14">
        <f t="shared" si="61"/>
        <v>0</v>
      </c>
      <c r="CY112" s="14">
        <f t="shared" si="62"/>
        <v>0</v>
      </c>
      <c r="CZ112" s="14">
        <f t="shared" si="63"/>
        <v>0</v>
      </c>
      <c r="DA112" s="14">
        <f t="shared" si="64"/>
        <v>0</v>
      </c>
      <c r="DB112" s="14">
        <f t="shared" si="65"/>
        <v>0</v>
      </c>
      <c r="DC112" s="14">
        <f t="shared" si="66"/>
        <v>0</v>
      </c>
      <c r="DD112" s="14">
        <f t="shared" si="67"/>
        <v>0</v>
      </c>
      <c r="DE112" s="14">
        <f t="shared" si="68"/>
        <v>0</v>
      </c>
      <c r="DF112" s="14">
        <f t="shared" si="69"/>
        <v>0</v>
      </c>
      <c r="DG112" s="14">
        <f t="shared" si="70"/>
        <v>0</v>
      </c>
      <c r="DH112" s="14">
        <f t="shared" si="71"/>
        <v>0</v>
      </c>
      <c r="DI112" s="14">
        <f t="shared" si="72"/>
        <v>0</v>
      </c>
      <c r="DJ112" s="14">
        <f t="shared" si="73"/>
        <v>0</v>
      </c>
      <c r="DK112" s="14">
        <f t="shared" si="74"/>
        <v>0</v>
      </c>
      <c r="DL112" s="14">
        <f t="shared" si="75"/>
        <v>0</v>
      </c>
      <c r="DM112" s="14">
        <f t="shared" si="76"/>
        <v>0</v>
      </c>
      <c r="DN112" s="14">
        <f t="shared" si="77"/>
        <v>0</v>
      </c>
      <c r="DO112" s="14">
        <f t="shared" si="78"/>
        <v>0</v>
      </c>
      <c r="DP112" s="14">
        <f t="shared" si="79"/>
        <v>0</v>
      </c>
      <c r="DQ112" s="14">
        <f t="shared" si="80"/>
        <v>0</v>
      </c>
      <c r="DR112" s="14">
        <f t="shared" si="81"/>
        <v>0</v>
      </c>
      <c r="DS112" s="14">
        <f t="shared" si="82"/>
        <v>0</v>
      </c>
      <c r="DT112" s="14">
        <f t="shared" si="83"/>
        <v>0</v>
      </c>
      <c r="DU112" s="14">
        <f t="shared" si="84"/>
        <v>0</v>
      </c>
      <c r="DV112" s="14">
        <f t="shared" si="85"/>
        <v>0</v>
      </c>
      <c r="DW112" s="14">
        <f t="shared" si="86"/>
        <v>0</v>
      </c>
      <c r="DX112" s="14">
        <f t="shared" si="87"/>
        <v>0</v>
      </c>
      <c r="DY112" s="14">
        <f t="shared" si="88"/>
        <v>0</v>
      </c>
      <c r="DZ112" s="14">
        <f t="shared" si="89"/>
        <v>0</v>
      </c>
      <c r="EA112" s="14">
        <f t="shared" si="90"/>
        <v>0</v>
      </c>
      <c r="EB112" s="14">
        <f t="shared" si="91"/>
        <v>0</v>
      </c>
      <c r="EC112" s="14">
        <f t="shared" si="92"/>
        <v>0</v>
      </c>
      <c r="ED112" s="14">
        <f t="shared" si="93"/>
        <v>0</v>
      </c>
      <c r="EE112" s="14">
        <f t="shared" si="94"/>
        <v>0</v>
      </c>
      <c r="EF112" s="14">
        <f t="shared" si="95"/>
        <v>0</v>
      </c>
      <c r="EG112" s="14">
        <f t="shared" si="96"/>
        <v>0</v>
      </c>
      <c r="EH112" s="14">
        <f t="shared" si="97"/>
        <v>0</v>
      </c>
      <c r="EI112" s="14">
        <f t="shared" si="98"/>
        <v>0</v>
      </c>
      <c r="EJ112" s="17">
        <f>SUM(CV112:EI112)</f>
        <v>0</v>
      </c>
      <c r="EP112" s="2">
        <f t="shared" si="99"/>
        <v>0</v>
      </c>
      <c r="EQ112" s="24">
        <f t="shared" si="100"/>
        <v>0</v>
      </c>
      <c r="ER112" s="38"/>
      <c r="ES112" s="38"/>
    </row>
    <row r="113" spans="1:149" ht="12.75">
      <c r="A113" s="1">
        <v>113</v>
      </c>
      <c r="B113" s="2"/>
      <c r="C113" s="14"/>
      <c r="D113" s="14"/>
      <c r="CU113" s="2">
        <f t="shared" si="58"/>
        <v>0</v>
      </c>
      <c r="CV113" s="14">
        <f t="shared" si="59"/>
        <v>0</v>
      </c>
      <c r="CW113" s="14">
        <f t="shared" si="60"/>
        <v>0</v>
      </c>
      <c r="CX113" s="14">
        <f t="shared" si="61"/>
        <v>0</v>
      </c>
      <c r="CY113" s="14">
        <f t="shared" si="62"/>
        <v>0</v>
      </c>
      <c r="CZ113" s="14">
        <f t="shared" si="63"/>
        <v>0</v>
      </c>
      <c r="DA113" s="14">
        <f t="shared" si="64"/>
        <v>0</v>
      </c>
      <c r="DB113" s="14">
        <f t="shared" si="65"/>
        <v>0</v>
      </c>
      <c r="DC113" s="14">
        <f t="shared" si="66"/>
        <v>0</v>
      </c>
      <c r="DD113" s="14">
        <f t="shared" si="67"/>
        <v>0</v>
      </c>
      <c r="DE113" s="14">
        <f t="shared" si="68"/>
        <v>0</v>
      </c>
      <c r="DF113" s="14">
        <f t="shared" si="69"/>
        <v>0</v>
      </c>
      <c r="DG113" s="14">
        <f t="shared" si="70"/>
        <v>0</v>
      </c>
      <c r="DH113" s="14">
        <f t="shared" si="71"/>
        <v>0</v>
      </c>
      <c r="DI113" s="14">
        <f t="shared" si="72"/>
        <v>0</v>
      </c>
      <c r="DJ113" s="14">
        <f t="shared" si="73"/>
        <v>0</v>
      </c>
      <c r="DK113" s="14">
        <f t="shared" si="74"/>
        <v>0</v>
      </c>
      <c r="DL113" s="14">
        <f t="shared" si="75"/>
        <v>0</v>
      </c>
      <c r="DM113" s="14">
        <f t="shared" si="76"/>
        <v>0</v>
      </c>
      <c r="DN113" s="14">
        <f t="shared" si="77"/>
        <v>0</v>
      </c>
      <c r="DO113" s="14">
        <f t="shared" si="78"/>
        <v>0</v>
      </c>
      <c r="DP113" s="14">
        <f t="shared" si="79"/>
        <v>0</v>
      </c>
      <c r="DQ113" s="14">
        <f t="shared" si="80"/>
        <v>0</v>
      </c>
      <c r="DR113" s="14">
        <f t="shared" si="81"/>
        <v>0</v>
      </c>
      <c r="DS113" s="14">
        <f t="shared" si="82"/>
        <v>0</v>
      </c>
      <c r="DT113" s="14">
        <f t="shared" si="83"/>
        <v>0</v>
      </c>
      <c r="DU113" s="14">
        <f t="shared" si="84"/>
        <v>0</v>
      </c>
      <c r="DV113" s="14">
        <f t="shared" si="85"/>
        <v>0</v>
      </c>
      <c r="DW113" s="14">
        <f t="shared" si="86"/>
        <v>0</v>
      </c>
      <c r="DX113" s="14">
        <f t="shared" si="87"/>
        <v>0</v>
      </c>
      <c r="DY113" s="14">
        <f t="shared" si="88"/>
        <v>0</v>
      </c>
      <c r="DZ113" s="14">
        <f t="shared" si="89"/>
        <v>0</v>
      </c>
      <c r="EA113" s="14">
        <f t="shared" si="90"/>
        <v>0</v>
      </c>
      <c r="EB113" s="14">
        <f t="shared" si="91"/>
        <v>0</v>
      </c>
      <c r="EC113" s="14">
        <f t="shared" si="92"/>
        <v>0</v>
      </c>
      <c r="ED113" s="14">
        <f t="shared" si="93"/>
        <v>0</v>
      </c>
      <c r="EE113" s="14">
        <f t="shared" si="94"/>
        <v>0</v>
      </c>
      <c r="EF113" s="14">
        <f t="shared" si="95"/>
        <v>0</v>
      </c>
      <c r="EG113" s="14">
        <f t="shared" si="96"/>
        <v>0</v>
      </c>
      <c r="EH113" s="14">
        <f t="shared" si="97"/>
        <v>0</v>
      </c>
      <c r="EI113" s="14">
        <f t="shared" si="98"/>
        <v>0</v>
      </c>
      <c r="EJ113" s="17">
        <f>SUM(CV113:EI113)</f>
        <v>0</v>
      </c>
      <c r="EP113" s="2">
        <f t="shared" si="99"/>
        <v>0</v>
      </c>
      <c r="EQ113" s="24">
        <f t="shared" si="100"/>
        <v>0</v>
      </c>
      <c r="ER113" s="38"/>
      <c r="ES113" s="38"/>
    </row>
    <row r="114" spans="1:149" ht="12.75">
      <c r="A114" s="1">
        <v>114</v>
      </c>
      <c r="B114" s="2"/>
      <c r="C114" s="14"/>
      <c r="D114" s="14"/>
      <c r="CU114" s="2">
        <f t="shared" si="58"/>
        <v>0</v>
      </c>
      <c r="CV114" s="14">
        <f t="shared" si="59"/>
        <v>0</v>
      </c>
      <c r="CW114" s="14">
        <f t="shared" si="60"/>
        <v>0</v>
      </c>
      <c r="CX114" s="14">
        <f t="shared" si="61"/>
        <v>0</v>
      </c>
      <c r="CY114" s="14">
        <f t="shared" si="62"/>
        <v>0</v>
      </c>
      <c r="CZ114" s="14">
        <f t="shared" si="63"/>
        <v>0</v>
      </c>
      <c r="DA114" s="14">
        <f t="shared" si="64"/>
        <v>0</v>
      </c>
      <c r="DB114" s="14">
        <f t="shared" si="65"/>
        <v>0</v>
      </c>
      <c r="DC114" s="14">
        <f t="shared" si="66"/>
        <v>0</v>
      </c>
      <c r="DD114" s="14">
        <f t="shared" si="67"/>
        <v>0</v>
      </c>
      <c r="DE114" s="14">
        <f t="shared" si="68"/>
        <v>0</v>
      </c>
      <c r="DF114" s="14">
        <f t="shared" si="69"/>
        <v>0</v>
      </c>
      <c r="DG114" s="14">
        <f t="shared" si="70"/>
        <v>0</v>
      </c>
      <c r="DH114" s="14">
        <f t="shared" si="71"/>
        <v>0</v>
      </c>
      <c r="DI114" s="14">
        <f t="shared" si="72"/>
        <v>0</v>
      </c>
      <c r="DJ114" s="14">
        <f t="shared" si="73"/>
        <v>0</v>
      </c>
      <c r="DK114" s="14">
        <f t="shared" si="74"/>
        <v>0</v>
      </c>
      <c r="DL114" s="14">
        <f t="shared" si="75"/>
        <v>0</v>
      </c>
      <c r="DM114" s="14">
        <f t="shared" si="76"/>
        <v>0</v>
      </c>
      <c r="DN114" s="14">
        <f t="shared" si="77"/>
        <v>0</v>
      </c>
      <c r="DO114" s="14">
        <f t="shared" si="78"/>
        <v>0</v>
      </c>
      <c r="DP114" s="14">
        <f t="shared" si="79"/>
        <v>0</v>
      </c>
      <c r="DQ114" s="14">
        <f t="shared" si="80"/>
        <v>0</v>
      </c>
      <c r="DR114" s="14">
        <f t="shared" si="81"/>
        <v>0</v>
      </c>
      <c r="DS114" s="14">
        <f t="shared" si="82"/>
        <v>0</v>
      </c>
      <c r="DT114" s="14">
        <f t="shared" si="83"/>
        <v>0</v>
      </c>
      <c r="DU114" s="14">
        <f t="shared" si="84"/>
        <v>0</v>
      </c>
      <c r="DV114" s="14">
        <f t="shared" si="85"/>
        <v>0</v>
      </c>
      <c r="DW114" s="14">
        <f t="shared" si="86"/>
        <v>0</v>
      </c>
      <c r="DX114" s="14">
        <f t="shared" si="87"/>
        <v>0</v>
      </c>
      <c r="DY114" s="14">
        <f t="shared" si="88"/>
        <v>0</v>
      </c>
      <c r="DZ114" s="14">
        <f t="shared" si="89"/>
        <v>0</v>
      </c>
      <c r="EA114" s="14">
        <f t="shared" si="90"/>
        <v>0</v>
      </c>
      <c r="EB114" s="14">
        <f t="shared" si="91"/>
        <v>0</v>
      </c>
      <c r="EC114" s="14">
        <f t="shared" si="92"/>
        <v>0</v>
      </c>
      <c r="ED114" s="14">
        <f t="shared" si="93"/>
        <v>0</v>
      </c>
      <c r="EE114" s="14">
        <f t="shared" si="94"/>
        <v>0</v>
      </c>
      <c r="EF114" s="14">
        <f t="shared" si="95"/>
        <v>0</v>
      </c>
      <c r="EG114" s="14">
        <f t="shared" si="96"/>
        <v>0</v>
      </c>
      <c r="EH114" s="14">
        <f t="shared" si="97"/>
        <v>0</v>
      </c>
      <c r="EI114" s="14">
        <f t="shared" si="98"/>
        <v>0</v>
      </c>
      <c r="EJ114" s="17">
        <f>SUM(CV114:EI114)</f>
        <v>0</v>
      </c>
      <c r="EP114" s="2">
        <f t="shared" si="99"/>
        <v>0</v>
      </c>
      <c r="EQ114" s="24">
        <f t="shared" si="100"/>
        <v>0</v>
      </c>
      <c r="ER114" s="38"/>
      <c r="ES114" s="38"/>
    </row>
    <row r="115" spans="1:149" ht="12.75">
      <c r="A115" s="1">
        <v>115</v>
      </c>
      <c r="B115" s="2"/>
      <c r="C115" s="14"/>
      <c r="D115" s="14"/>
      <c r="CU115" s="2">
        <f t="shared" si="58"/>
        <v>0</v>
      </c>
      <c r="CV115" s="14">
        <f t="shared" si="59"/>
        <v>0</v>
      </c>
      <c r="CW115" s="14">
        <f t="shared" si="60"/>
        <v>0</v>
      </c>
      <c r="CX115" s="14">
        <f t="shared" si="61"/>
        <v>0</v>
      </c>
      <c r="CY115" s="14">
        <f t="shared" si="62"/>
        <v>0</v>
      </c>
      <c r="CZ115" s="14">
        <f t="shared" si="63"/>
        <v>0</v>
      </c>
      <c r="DA115" s="14">
        <f t="shared" si="64"/>
        <v>0</v>
      </c>
      <c r="DB115" s="14">
        <f t="shared" si="65"/>
        <v>0</v>
      </c>
      <c r="DC115" s="14">
        <f t="shared" si="66"/>
        <v>0</v>
      </c>
      <c r="DD115" s="14">
        <f t="shared" si="67"/>
        <v>0</v>
      </c>
      <c r="DE115" s="14">
        <f t="shared" si="68"/>
        <v>0</v>
      </c>
      <c r="DF115" s="14">
        <f t="shared" si="69"/>
        <v>0</v>
      </c>
      <c r="DG115" s="14">
        <f t="shared" si="70"/>
        <v>0</v>
      </c>
      <c r="DH115" s="14">
        <f t="shared" si="71"/>
        <v>0</v>
      </c>
      <c r="DI115" s="14">
        <f t="shared" si="72"/>
        <v>0</v>
      </c>
      <c r="DJ115" s="14">
        <f t="shared" si="73"/>
        <v>0</v>
      </c>
      <c r="DK115" s="14">
        <f t="shared" si="74"/>
        <v>0</v>
      </c>
      <c r="DL115" s="14">
        <f t="shared" si="75"/>
        <v>0</v>
      </c>
      <c r="DM115" s="14">
        <f t="shared" si="76"/>
        <v>0</v>
      </c>
      <c r="DN115" s="14">
        <f t="shared" si="77"/>
        <v>0</v>
      </c>
      <c r="DO115" s="14">
        <f t="shared" si="78"/>
        <v>0</v>
      </c>
      <c r="DP115" s="14">
        <f t="shared" si="79"/>
        <v>0</v>
      </c>
      <c r="DQ115" s="14">
        <f t="shared" si="80"/>
        <v>0</v>
      </c>
      <c r="DR115" s="14">
        <f t="shared" si="81"/>
        <v>0</v>
      </c>
      <c r="DS115" s="14">
        <f t="shared" si="82"/>
        <v>0</v>
      </c>
      <c r="DT115" s="14">
        <f t="shared" si="83"/>
        <v>0</v>
      </c>
      <c r="DU115" s="14">
        <f t="shared" si="84"/>
        <v>0</v>
      </c>
      <c r="DV115" s="14">
        <f t="shared" si="85"/>
        <v>0</v>
      </c>
      <c r="DW115" s="14">
        <f t="shared" si="86"/>
        <v>0</v>
      </c>
      <c r="DX115" s="14">
        <f t="shared" si="87"/>
        <v>0</v>
      </c>
      <c r="DY115" s="14">
        <f t="shared" si="88"/>
        <v>0</v>
      </c>
      <c r="DZ115" s="14">
        <f t="shared" si="89"/>
        <v>0</v>
      </c>
      <c r="EA115" s="14">
        <f t="shared" si="90"/>
        <v>0</v>
      </c>
      <c r="EB115" s="14">
        <f t="shared" si="91"/>
        <v>0</v>
      </c>
      <c r="EC115" s="14">
        <f t="shared" si="92"/>
        <v>0</v>
      </c>
      <c r="ED115" s="14">
        <f t="shared" si="93"/>
        <v>0</v>
      </c>
      <c r="EE115" s="14">
        <f t="shared" si="94"/>
        <v>0</v>
      </c>
      <c r="EF115" s="14">
        <f t="shared" si="95"/>
        <v>0</v>
      </c>
      <c r="EG115" s="14">
        <f t="shared" si="96"/>
        <v>0</v>
      </c>
      <c r="EH115" s="14">
        <f t="shared" si="97"/>
        <v>0</v>
      </c>
      <c r="EI115" s="14">
        <f t="shared" si="98"/>
        <v>0</v>
      </c>
      <c r="EJ115" s="17">
        <f>SUM(CV115:EI115)</f>
        <v>0</v>
      </c>
      <c r="EP115" s="2">
        <f t="shared" si="99"/>
        <v>0</v>
      </c>
      <c r="EQ115" s="24">
        <f t="shared" si="100"/>
        <v>0</v>
      </c>
      <c r="ER115" s="38"/>
      <c r="ES115" s="38"/>
    </row>
    <row r="116" spans="1:149" ht="12.75">
      <c r="A116" s="1">
        <v>116</v>
      </c>
      <c r="B116" s="2"/>
      <c r="C116" s="14"/>
      <c r="D116" s="14"/>
      <c r="CU116" s="2">
        <f t="shared" si="58"/>
        <v>0</v>
      </c>
      <c r="CV116" s="14">
        <f t="shared" si="59"/>
        <v>0</v>
      </c>
      <c r="CW116" s="14">
        <f t="shared" si="60"/>
        <v>0</v>
      </c>
      <c r="CX116" s="14">
        <f t="shared" si="61"/>
        <v>0</v>
      </c>
      <c r="CY116" s="14">
        <f t="shared" si="62"/>
        <v>0</v>
      </c>
      <c r="CZ116" s="14">
        <f t="shared" si="63"/>
        <v>0</v>
      </c>
      <c r="DA116" s="14">
        <f t="shared" si="64"/>
        <v>0</v>
      </c>
      <c r="DB116" s="14">
        <f t="shared" si="65"/>
        <v>0</v>
      </c>
      <c r="DC116" s="14">
        <f t="shared" si="66"/>
        <v>0</v>
      </c>
      <c r="DD116" s="14">
        <f t="shared" si="67"/>
        <v>0</v>
      </c>
      <c r="DE116" s="14">
        <f t="shared" si="68"/>
        <v>0</v>
      </c>
      <c r="DF116" s="14">
        <f t="shared" si="69"/>
        <v>0</v>
      </c>
      <c r="DG116" s="14">
        <f t="shared" si="70"/>
        <v>0</v>
      </c>
      <c r="DH116" s="14">
        <f t="shared" si="71"/>
        <v>0</v>
      </c>
      <c r="DI116" s="14">
        <f t="shared" si="72"/>
        <v>0</v>
      </c>
      <c r="DJ116" s="14">
        <f t="shared" si="73"/>
        <v>0</v>
      </c>
      <c r="DK116" s="14">
        <f t="shared" si="74"/>
        <v>0</v>
      </c>
      <c r="DL116" s="14">
        <f t="shared" si="75"/>
        <v>0</v>
      </c>
      <c r="DM116" s="14">
        <f t="shared" si="76"/>
        <v>0</v>
      </c>
      <c r="DN116" s="14">
        <f t="shared" si="77"/>
        <v>0</v>
      </c>
      <c r="DO116" s="14">
        <f t="shared" si="78"/>
        <v>0</v>
      </c>
      <c r="DP116" s="14">
        <f t="shared" si="79"/>
        <v>0</v>
      </c>
      <c r="DQ116" s="14">
        <f t="shared" si="80"/>
        <v>0</v>
      </c>
      <c r="DR116" s="14">
        <f t="shared" si="81"/>
        <v>0</v>
      </c>
      <c r="DS116" s="14">
        <f t="shared" si="82"/>
        <v>0</v>
      </c>
      <c r="DT116" s="14">
        <f t="shared" si="83"/>
        <v>0</v>
      </c>
      <c r="DU116" s="14">
        <f t="shared" si="84"/>
        <v>0</v>
      </c>
      <c r="DV116" s="14">
        <f t="shared" si="85"/>
        <v>0</v>
      </c>
      <c r="DW116" s="14">
        <f t="shared" si="86"/>
        <v>0</v>
      </c>
      <c r="DX116" s="14">
        <f t="shared" si="87"/>
        <v>0</v>
      </c>
      <c r="DY116" s="14">
        <f t="shared" si="88"/>
        <v>0</v>
      </c>
      <c r="DZ116" s="14">
        <f t="shared" si="89"/>
        <v>0</v>
      </c>
      <c r="EA116" s="14">
        <f t="shared" si="90"/>
        <v>0</v>
      </c>
      <c r="EB116" s="14">
        <f t="shared" si="91"/>
        <v>0</v>
      </c>
      <c r="EC116" s="14">
        <f t="shared" si="92"/>
        <v>0</v>
      </c>
      <c r="ED116" s="14">
        <f t="shared" si="93"/>
        <v>0</v>
      </c>
      <c r="EE116" s="14">
        <f t="shared" si="94"/>
        <v>0</v>
      </c>
      <c r="EF116" s="14">
        <f t="shared" si="95"/>
        <v>0</v>
      </c>
      <c r="EG116" s="14">
        <f t="shared" si="96"/>
        <v>0</v>
      </c>
      <c r="EH116" s="14">
        <f t="shared" si="97"/>
        <v>0</v>
      </c>
      <c r="EI116" s="14">
        <f t="shared" si="98"/>
        <v>0</v>
      </c>
      <c r="EJ116" s="17">
        <f>SUM(CV116:EI116)</f>
        <v>0</v>
      </c>
      <c r="EP116" s="2">
        <f t="shared" si="99"/>
        <v>0</v>
      </c>
      <c r="EQ116" s="24">
        <f t="shared" si="100"/>
        <v>0</v>
      </c>
      <c r="ER116" s="38"/>
      <c r="ES116" s="38"/>
    </row>
    <row r="117" spans="1:149" ht="12.75">
      <c r="A117" s="1">
        <v>117</v>
      </c>
      <c r="B117" s="2"/>
      <c r="C117" s="14"/>
      <c r="D117" s="14"/>
      <c r="CU117" s="2">
        <f t="shared" si="58"/>
        <v>0</v>
      </c>
      <c r="CV117" s="14">
        <f t="shared" si="59"/>
        <v>0</v>
      </c>
      <c r="CW117" s="14">
        <f t="shared" si="60"/>
        <v>0</v>
      </c>
      <c r="CX117" s="14">
        <f t="shared" si="61"/>
        <v>0</v>
      </c>
      <c r="CY117" s="14">
        <f t="shared" si="62"/>
        <v>0</v>
      </c>
      <c r="CZ117" s="14">
        <f t="shared" si="63"/>
        <v>0</v>
      </c>
      <c r="DA117" s="14">
        <f t="shared" si="64"/>
        <v>0</v>
      </c>
      <c r="DB117" s="14">
        <f t="shared" si="65"/>
        <v>0</v>
      </c>
      <c r="DC117" s="14">
        <f t="shared" si="66"/>
        <v>0</v>
      </c>
      <c r="DD117" s="14">
        <f t="shared" si="67"/>
        <v>0</v>
      </c>
      <c r="DE117" s="14">
        <f t="shared" si="68"/>
        <v>0</v>
      </c>
      <c r="DF117" s="14">
        <f t="shared" si="69"/>
        <v>0</v>
      </c>
      <c r="DG117" s="14">
        <f t="shared" si="70"/>
        <v>0</v>
      </c>
      <c r="DH117" s="14">
        <f t="shared" si="71"/>
        <v>0</v>
      </c>
      <c r="DI117" s="14">
        <f t="shared" si="72"/>
        <v>0</v>
      </c>
      <c r="DJ117" s="14">
        <f t="shared" si="73"/>
        <v>0</v>
      </c>
      <c r="DK117" s="14">
        <f t="shared" si="74"/>
        <v>0</v>
      </c>
      <c r="DL117" s="14">
        <f t="shared" si="75"/>
        <v>0</v>
      </c>
      <c r="DM117" s="14">
        <f t="shared" si="76"/>
        <v>0</v>
      </c>
      <c r="DN117" s="14">
        <f t="shared" si="77"/>
        <v>0</v>
      </c>
      <c r="DO117" s="14">
        <f t="shared" si="78"/>
        <v>0</v>
      </c>
      <c r="DP117" s="14">
        <f t="shared" si="79"/>
        <v>0</v>
      </c>
      <c r="DQ117" s="14">
        <f t="shared" si="80"/>
        <v>0</v>
      </c>
      <c r="DR117" s="14">
        <f t="shared" si="81"/>
        <v>0</v>
      </c>
      <c r="DS117" s="14">
        <f t="shared" si="82"/>
        <v>0</v>
      </c>
      <c r="DT117" s="14">
        <f t="shared" si="83"/>
        <v>0</v>
      </c>
      <c r="DU117" s="14">
        <f t="shared" si="84"/>
        <v>0</v>
      </c>
      <c r="DV117" s="14">
        <f t="shared" si="85"/>
        <v>0</v>
      </c>
      <c r="DW117" s="14">
        <f t="shared" si="86"/>
        <v>0</v>
      </c>
      <c r="DX117" s="14">
        <f t="shared" si="87"/>
        <v>0</v>
      </c>
      <c r="DY117" s="14">
        <f t="shared" si="88"/>
        <v>0</v>
      </c>
      <c r="DZ117" s="14">
        <f t="shared" si="89"/>
        <v>0</v>
      </c>
      <c r="EA117" s="14">
        <f t="shared" si="90"/>
        <v>0</v>
      </c>
      <c r="EB117" s="14">
        <f t="shared" si="91"/>
        <v>0</v>
      </c>
      <c r="EC117" s="14">
        <f t="shared" si="92"/>
        <v>0</v>
      </c>
      <c r="ED117" s="14">
        <f t="shared" si="93"/>
        <v>0</v>
      </c>
      <c r="EE117" s="14">
        <f t="shared" si="94"/>
        <v>0</v>
      </c>
      <c r="EF117" s="14">
        <f t="shared" si="95"/>
        <v>0</v>
      </c>
      <c r="EG117" s="14">
        <f t="shared" si="96"/>
        <v>0</v>
      </c>
      <c r="EH117" s="14">
        <f t="shared" si="97"/>
        <v>0</v>
      </c>
      <c r="EI117" s="14">
        <f t="shared" si="98"/>
        <v>0</v>
      </c>
      <c r="EJ117" s="17">
        <f>SUM(CV117:EI117)</f>
        <v>0</v>
      </c>
      <c r="EP117" s="2">
        <f t="shared" si="99"/>
        <v>0</v>
      </c>
      <c r="EQ117" s="24">
        <f t="shared" si="100"/>
        <v>0</v>
      </c>
      <c r="ER117" s="38"/>
      <c r="ES117" s="38"/>
    </row>
    <row r="118" spans="1:149" ht="12.75">
      <c r="A118" s="1">
        <v>118</v>
      </c>
      <c r="B118" s="2"/>
      <c r="C118" s="14"/>
      <c r="D118" s="14"/>
      <c r="CU118" s="2">
        <f t="shared" si="58"/>
        <v>0</v>
      </c>
      <c r="CV118" s="14">
        <f t="shared" si="59"/>
        <v>0</v>
      </c>
      <c r="CW118" s="14">
        <f t="shared" si="60"/>
        <v>0</v>
      </c>
      <c r="CX118" s="14">
        <f t="shared" si="61"/>
        <v>0</v>
      </c>
      <c r="CY118" s="14">
        <f t="shared" si="62"/>
        <v>0</v>
      </c>
      <c r="CZ118" s="14">
        <f t="shared" si="63"/>
        <v>0</v>
      </c>
      <c r="DA118" s="14">
        <f t="shared" si="64"/>
        <v>0</v>
      </c>
      <c r="DB118" s="14">
        <f t="shared" si="65"/>
        <v>0</v>
      </c>
      <c r="DC118" s="14">
        <f t="shared" si="66"/>
        <v>0</v>
      </c>
      <c r="DD118" s="14">
        <f t="shared" si="67"/>
        <v>0</v>
      </c>
      <c r="DE118" s="14">
        <f t="shared" si="68"/>
        <v>0</v>
      </c>
      <c r="DF118" s="14">
        <f t="shared" si="69"/>
        <v>0</v>
      </c>
      <c r="DG118" s="14">
        <f t="shared" si="70"/>
        <v>0</v>
      </c>
      <c r="DH118" s="14">
        <f t="shared" si="71"/>
        <v>0</v>
      </c>
      <c r="DI118" s="14">
        <f t="shared" si="72"/>
        <v>0</v>
      </c>
      <c r="DJ118" s="14">
        <f t="shared" si="73"/>
        <v>0</v>
      </c>
      <c r="DK118" s="14">
        <f t="shared" si="74"/>
        <v>0</v>
      </c>
      <c r="DL118" s="14">
        <f t="shared" si="75"/>
        <v>0</v>
      </c>
      <c r="DM118" s="14">
        <f t="shared" si="76"/>
        <v>0</v>
      </c>
      <c r="DN118" s="14">
        <f t="shared" si="77"/>
        <v>0</v>
      </c>
      <c r="DO118" s="14">
        <f t="shared" si="78"/>
        <v>0</v>
      </c>
      <c r="DP118" s="14">
        <f t="shared" si="79"/>
        <v>0</v>
      </c>
      <c r="DQ118" s="14">
        <f t="shared" si="80"/>
        <v>0</v>
      </c>
      <c r="DR118" s="14">
        <f t="shared" si="81"/>
        <v>0</v>
      </c>
      <c r="DS118" s="14">
        <f t="shared" si="82"/>
        <v>0</v>
      </c>
      <c r="DT118" s="14">
        <f t="shared" si="83"/>
        <v>0</v>
      </c>
      <c r="DU118" s="14">
        <f t="shared" si="84"/>
        <v>0</v>
      </c>
      <c r="DV118" s="14">
        <f t="shared" si="85"/>
        <v>0</v>
      </c>
      <c r="DW118" s="14">
        <f t="shared" si="86"/>
        <v>0</v>
      </c>
      <c r="DX118" s="14">
        <f t="shared" si="87"/>
        <v>0</v>
      </c>
      <c r="DY118" s="14">
        <f t="shared" si="88"/>
        <v>0</v>
      </c>
      <c r="DZ118" s="14">
        <f t="shared" si="89"/>
        <v>0</v>
      </c>
      <c r="EA118" s="14">
        <f t="shared" si="90"/>
        <v>0</v>
      </c>
      <c r="EB118" s="14">
        <f t="shared" si="91"/>
        <v>0</v>
      </c>
      <c r="EC118" s="14">
        <f t="shared" si="92"/>
        <v>0</v>
      </c>
      <c r="ED118" s="14">
        <f t="shared" si="93"/>
        <v>0</v>
      </c>
      <c r="EE118" s="14">
        <f t="shared" si="94"/>
        <v>0</v>
      </c>
      <c r="EF118" s="14">
        <f t="shared" si="95"/>
        <v>0</v>
      </c>
      <c r="EG118" s="14">
        <f t="shared" si="96"/>
        <v>0</v>
      </c>
      <c r="EH118" s="14">
        <f t="shared" si="97"/>
        <v>0</v>
      </c>
      <c r="EI118" s="14">
        <f t="shared" si="98"/>
        <v>0</v>
      </c>
      <c r="EJ118" s="17">
        <f>SUM(CV118:EI118)</f>
        <v>0</v>
      </c>
      <c r="EP118" s="2">
        <f t="shared" si="99"/>
        <v>0</v>
      </c>
      <c r="EQ118" s="24">
        <f t="shared" si="100"/>
        <v>0</v>
      </c>
      <c r="ER118" s="38"/>
      <c r="ES118" s="38"/>
    </row>
    <row r="119" spans="1:149" ht="12.75">
      <c r="A119" s="1">
        <v>119</v>
      </c>
      <c r="B119" s="2"/>
      <c r="C119" s="14"/>
      <c r="D119" s="14"/>
      <c r="CU119" s="2">
        <f t="shared" si="58"/>
        <v>0</v>
      </c>
      <c r="CV119" s="14">
        <f t="shared" si="59"/>
        <v>0</v>
      </c>
      <c r="CW119" s="14">
        <f t="shared" si="60"/>
        <v>0</v>
      </c>
      <c r="CX119" s="14">
        <f t="shared" si="61"/>
        <v>0</v>
      </c>
      <c r="CY119" s="14">
        <f t="shared" si="62"/>
        <v>0</v>
      </c>
      <c r="CZ119" s="14">
        <f t="shared" si="63"/>
        <v>0</v>
      </c>
      <c r="DA119" s="14">
        <f t="shared" si="64"/>
        <v>0</v>
      </c>
      <c r="DB119" s="14">
        <f t="shared" si="65"/>
        <v>0</v>
      </c>
      <c r="DC119" s="14">
        <f t="shared" si="66"/>
        <v>0</v>
      </c>
      <c r="DD119" s="14">
        <f t="shared" si="67"/>
        <v>0</v>
      </c>
      <c r="DE119" s="14">
        <f t="shared" si="68"/>
        <v>0</v>
      </c>
      <c r="DF119" s="14">
        <f t="shared" si="69"/>
        <v>0</v>
      </c>
      <c r="DG119" s="14">
        <f t="shared" si="70"/>
        <v>0</v>
      </c>
      <c r="DH119" s="14">
        <f t="shared" si="71"/>
        <v>0</v>
      </c>
      <c r="DI119" s="14">
        <f t="shared" si="72"/>
        <v>0</v>
      </c>
      <c r="DJ119" s="14">
        <f t="shared" si="73"/>
        <v>0</v>
      </c>
      <c r="DK119" s="14">
        <f t="shared" si="74"/>
        <v>0</v>
      </c>
      <c r="DL119" s="14">
        <f t="shared" si="75"/>
        <v>0</v>
      </c>
      <c r="DM119" s="14">
        <f t="shared" si="76"/>
        <v>0</v>
      </c>
      <c r="DN119" s="14">
        <f t="shared" si="77"/>
        <v>0</v>
      </c>
      <c r="DO119" s="14">
        <f t="shared" si="78"/>
        <v>0</v>
      </c>
      <c r="DP119" s="14">
        <f t="shared" si="79"/>
        <v>0</v>
      </c>
      <c r="DQ119" s="14">
        <f t="shared" si="80"/>
        <v>0</v>
      </c>
      <c r="DR119" s="14">
        <f t="shared" si="81"/>
        <v>0</v>
      </c>
      <c r="DS119" s="14">
        <f t="shared" si="82"/>
        <v>0</v>
      </c>
      <c r="DT119" s="14">
        <f t="shared" si="83"/>
        <v>0</v>
      </c>
      <c r="DU119" s="14">
        <f t="shared" si="84"/>
        <v>0</v>
      </c>
      <c r="DV119" s="14">
        <f t="shared" si="85"/>
        <v>0</v>
      </c>
      <c r="DW119" s="14">
        <f t="shared" si="86"/>
        <v>0</v>
      </c>
      <c r="DX119" s="14">
        <f t="shared" si="87"/>
        <v>0</v>
      </c>
      <c r="DY119" s="14">
        <f t="shared" si="88"/>
        <v>0</v>
      </c>
      <c r="DZ119" s="14">
        <f t="shared" si="89"/>
        <v>0</v>
      </c>
      <c r="EA119" s="14">
        <f t="shared" si="90"/>
        <v>0</v>
      </c>
      <c r="EB119" s="14">
        <f t="shared" si="91"/>
        <v>0</v>
      </c>
      <c r="EC119" s="14">
        <f t="shared" si="92"/>
        <v>0</v>
      </c>
      <c r="ED119" s="14">
        <f t="shared" si="93"/>
        <v>0</v>
      </c>
      <c r="EE119" s="14">
        <f t="shared" si="94"/>
        <v>0</v>
      </c>
      <c r="EF119" s="14">
        <f t="shared" si="95"/>
        <v>0</v>
      </c>
      <c r="EG119" s="14">
        <f t="shared" si="96"/>
        <v>0</v>
      </c>
      <c r="EH119" s="14">
        <f t="shared" si="97"/>
        <v>0</v>
      </c>
      <c r="EI119" s="14">
        <f t="shared" si="98"/>
        <v>0</v>
      </c>
      <c r="EJ119" s="17">
        <f>SUM(CV119:EI119)</f>
        <v>0</v>
      </c>
      <c r="EP119" s="2">
        <f t="shared" si="99"/>
        <v>0</v>
      </c>
      <c r="EQ119" s="24">
        <f t="shared" si="100"/>
        <v>0</v>
      </c>
      <c r="ER119" s="38"/>
      <c r="ES119" s="38"/>
    </row>
    <row r="120" spans="1:149" ht="12.75">
      <c r="A120" s="1">
        <v>120</v>
      </c>
      <c r="B120" s="2"/>
      <c r="C120" s="14"/>
      <c r="D120" s="14"/>
      <c r="CU120" s="2">
        <f t="shared" si="58"/>
        <v>0</v>
      </c>
      <c r="CV120" s="14">
        <f t="shared" si="59"/>
        <v>0</v>
      </c>
      <c r="CW120" s="14">
        <f t="shared" si="60"/>
        <v>0</v>
      </c>
      <c r="CX120" s="14">
        <f t="shared" si="61"/>
        <v>0</v>
      </c>
      <c r="CY120" s="14">
        <f t="shared" si="62"/>
        <v>0</v>
      </c>
      <c r="CZ120" s="14">
        <f t="shared" si="63"/>
        <v>0</v>
      </c>
      <c r="DA120" s="14">
        <f t="shared" si="64"/>
        <v>0</v>
      </c>
      <c r="DB120" s="14">
        <f t="shared" si="65"/>
        <v>0</v>
      </c>
      <c r="DC120" s="14">
        <f t="shared" si="66"/>
        <v>0</v>
      </c>
      <c r="DD120" s="14">
        <f t="shared" si="67"/>
        <v>0</v>
      </c>
      <c r="DE120" s="14">
        <f t="shared" si="68"/>
        <v>0</v>
      </c>
      <c r="DF120" s="14">
        <f t="shared" si="69"/>
        <v>0</v>
      </c>
      <c r="DG120" s="14">
        <f t="shared" si="70"/>
        <v>0</v>
      </c>
      <c r="DH120" s="14">
        <f t="shared" si="71"/>
        <v>0</v>
      </c>
      <c r="DI120" s="14">
        <f t="shared" si="72"/>
        <v>0</v>
      </c>
      <c r="DJ120" s="14">
        <f t="shared" si="73"/>
        <v>0</v>
      </c>
      <c r="DK120" s="14">
        <f t="shared" si="74"/>
        <v>0</v>
      </c>
      <c r="DL120" s="14">
        <f t="shared" si="75"/>
        <v>0</v>
      </c>
      <c r="DM120" s="14">
        <f t="shared" si="76"/>
        <v>0</v>
      </c>
      <c r="DN120" s="14">
        <f t="shared" si="77"/>
        <v>0</v>
      </c>
      <c r="DO120" s="14">
        <f t="shared" si="78"/>
        <v>0</v>
      </c>
      <c r="DP120" s="14">
        <f t="shared" si="79"/>
        <v>0</v>
      </c>
      <c r="DQ120" s="14">
        <f t="shared" si="80"/>
        <v>0</v>
      </c>
      <c r="DR120" s="14">
        <f t="shared" si="81"/>
        <v>0</v>
      </c>
      <c r="DS120" s="14">
        <f t="shared" si="82"/>
        <v>0</v>
      </c>
      <c r="DT120" s="14">
        <f t="shared" si="83"/>
        <v>0</v>
      </c>
      <c r="DU120" s="14">
        <f t="shared" si="84"/>
        <v>0</v>
      </c>
      <c r="DV120" s="14">
        <f t="shared" si="85"/>
        <v>0</v>
      </c>
      <c r="DW120" s="14">
        <f t="shared" si="86"/>
        <v>0</v>
      </c>
      <c r="DX120" s="14">
        <f t="shared" si="87"/>
        <v>0</v>
      </c>
      <c r="DY120" s="14">
        <f t="shared" si="88"/>
        <v>0</v>
      </c>
      <c r="DZ120" s="14">
        <f t="shared" si="89"/>
        <v>0</v>
      </c>
      <c r="EA120" s="14">
        <f t="shared" si="90"/>
        <v>0</v>
      </c>
      <c r="EB120" s="14">
        <f t="shared" si="91"/>
        <v>0</v>
      </c>
      <c r="EC120" s="14">
        <f t="shared" si="92"/>
        <v>0</v>
      </c>
      <c r="ED120" s="14">
        <f t="shared" si="93"/>
        <v>0</v>
      </c>
      <c r="EE120" s="14">
        <f t="shared" si="94"/>
        <v>0</v>
      </c>
      <c r="EF120" s="14">
        <f t="shared" si="95"/>
        <v>0</v>
      </c>
      <c r="EG120" s="14">
        <f t="shared" si="96"/>
        <v>0</v>
      </c>
      <c r="EH120" s="14">
        <f t="shared" si="97"/>
        <v>0</v>
      </c>
      <c r="EI120" s="14">
        <f t="shared" si="98"/>
        <v>0</v>
      </c>
      <c r="EJ120" s="17">
        <f>SUM(CV120:EI120)</f>
        <v>0</v>
      </c>
      <c r="EP120" s="2">
        <f t="shared" si="99"/>
        <v>0</v>
      </c>
      <c r="EQ120" s="24">
        <f t="shared" si="100"/>
        <v>0</v>
      </c>
      <c r="ER120" s="38"/>
      <c r="ES120" s="38"/>
    </row>
    <row r="121" ht="12.75">
      <c r="EI12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2" sqref="N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21"/>
  <sheetViews>
    <sheetView tabSelected="1" workbookViewId="0" topLeftCell="AA1">
      <selection activeCell="AI12" sqref="AI12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4" width="4.625" style="0" bestFit="1" customWidth="1"/>
    <col min="5" max="6" width="5.875" style="0" bestFit="1" customWidth="1"/>
    <col min="7" max="7" width="5.25390625" style="0" bestFit="1" customWidth="1"/>
    <col min="8" max="8" width="5.875" style="0" bestFit="1" customWidth="1"/>
    <col min="9" max="25" width="4.625" style="0" bestFit="1" customWidth="1"/>
    <col min="26" max="28" width="5.875" style="0" bestFit="1" customWidth="1"/>
    <col min="29" max="29" width="4.625" style="0" bestFit="1" customWidth="1"/>
    <col min="30" max="30" width="4.625" style="0" customWidth="1"/>
    <col min="31" max="37" width="4.625" style="0" bestFit="1" customWidth="1"/>
    <col min="38" max="38" width="4.875" style="0" customWidth="1"/>
    <col min="39" max="47" width="4.625" style="0" bestFit="1" customWidth="1"/>
    <col min="48" max="58" width="4.625" style="0" customWidth="1"/>
    <col min="59" max="59" width="4.875" style="0" customWidth="1"/>
    <col min="60" max="60" width="5.875" style="0" customWidth="1"/>
    <col min="61" max="61" width="6.00390625" style="0" customWidth="1"/>
    <col min="62" max="62" width="5.375" style="0" customWidth="1"/>
    <col min="63" max="64" width="6.25390625" style="0" customWidth="1"/>
    <col min="65" max="65" width="7.75390625" style="0" customWidth="1"/>
    <col min="66" max="66" width="8.25390625" style="0" customWidth="1"/>
    <col min="67" max="68" width="7.00390625" style="0" customWidth="1"/>
  </cols>
  <sheetData>
    <row r="1" spans="1:6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94</v>
      </c>
      <c r="AL1" s="1" t="s">
        <v>95</v>
      </c>
      <c r="AM1" s="1" t="s">
        <v>96</v>
      </c>
      <c r="AN1" s="1" t="s">
        <v>97</v>
      </c>
      <c r="AO1" s="1" t="s">
        <v>98</v>
      </c>
      <c r="AP1" s="1" t="s">
        <v>99</v>
      </c>
      <c r="AQ1" s="1" t="s">
        <v>100</v>
      </c>
      <c r="AR1" s="1" t="s">
        <v>101</v>
      </c>
      <c r="AS1" s="1" t="s">
        <v>102</v>
      </c>
      <c r="AT1" s="1" t="s">
        <v>103</v>
      </c>
      <c r="AU1" s="1" t="s">
        <v>104</v>
      </c>
      <c r="AV1" s="1" t="s">
        <v>105</v>
      </c>
      <c r="AW1" s="1" t="s">
        <v>106</v>
      </c>
      <c r="AX1" s="1" t="s">
        <v>107</v>
      </c>
      <c r="AY1" s="1" t="s">
        <v>108</v>
      </c>
      <c r="AZ1" s="1" t="s">
        <v>109</v>
      </c>
      <c r="BA1" s="1" t="s">
        <v>36</v>
      </c>
      <c r="BB1" s="1" t="s">
        <v>37</v>
      </c>
      <c r="BC1" s="1" t="s">
        <v>38</v>
      </c>
      <c r="BD1" s="1" t="s">
        <v>39</v>
      </c>
      <c r="BE1" s="1" t="s">
        <v>40</v>
      </c>
      <c r="BF1" s="1" t="s">
        <v>41</v>
      </c>
      <c r="BG1" s="1" t="s">
        <v>42</v>
      </c>
      <c r="BH1" s="1" t="s">
        <v>43</v>
      </c>
      <c r="BI1" s="1" t="s">
        <v>44</v>
      </c>
      <c r="BJ1" s="1" t="s">
        <v>45</v>
      </c>
      <c r="BK1" s="1" t="s">
        <v>46</v>
      </c>
      <c r="BL1" s="1" t="s">
        <v>47</v>
      </c>
      <c r="BM1" s="1" t="s">
        <v>48</v>
      </c>
      <c r="BN1" s="1" t="s">
        <v>49</v>
      </c>
      <c r="BO1" s="1" t="s">
        <v>50</v>
      </c>
      <c r="BP1" s="1" t="s">
        <v>51</v>
      </c>
    </row>
    <row r="2" spans="1:64" ht="12.75">
      <c r="A2" s="1">
        <v>2</v>
      </c>
      <c r="B2" s="39" t="s">
        <v>52</v>
      </c>
      <c r="C2" s="3">
        <v>41</v>
      </c>
      <c r="D2" s="3">
        <v>42</v>
      </c>
      <c r="E2" s="3" t="s">
        <v>71</v>
      </c>
      <c r="F2" s="3" t="s">
        <v>72</v>
      </c>
      <c r="G2" s="3" t="s">
        <v>73</v>
      </c>
      <c r="H2" s="3" t="s">
        <v>74</v>
      </c>
      <c r="I2" s="3">
        <v>44</v>
      </c>
      <c r="J2" s="3" t="s">
        <v>75</v>
      </c>
      <c r="K2" s="3" t="s">
        <v>76</v>
      </c>
      <c r="L2" s="3">
        <v>46</v>
      </c>
      <c r="M2" s="3">
        <v>47</v>
      </c>
      <c r="N2" s="3" t="s">
        <v>53</v>
      </c>
      <c r="O2" s="3" t="s">
        <v>54</v>
      </c>
      <c r="P2" s="3" t="s">
        <v>55</v>
      </c>
      <c r="Q2" s="3">
        <v>49</v>
      </c>
      <c r="R2" s="3">
        <v>50</v>
      </c>
      <c r="S2" s="3">
        <v>51</v>
      </c>
      <c r="T2" s="3">
        <v>52</v>
      </c>
      <c r="U2" s="3">
        <v>53</v>
      </c>
      <c r="V2" s="3">
        <v>54</v>
      </c>
      <c r="W2" s="3">
        <v>55</v>
      </c>
      <c r="X2" s="3" t="s">
        <v>77</v>
      </c>
      <c r="Y2" s="3" t="s">
        <v>78</v>
      </c>
      <c r="Z2" s="3" t="s">
        <v>79</v>
      </c>
      <c r="AA2" s="3" t="s">
        <v>80</v>
      </c>
      <c r="AB2" s="3" t="s">
        <v>84</v>
      </c>
      <c r="AC2" s="3" t="s">
        <v>81</v>
      </c>
      <c r="AD2" s="3" t="s">
        <v>82</v>
      </c>
      <c r="AE2" s="3" t="s">
        <v>83</v>
      </c>
      <c r="AF2" s="3" t="s">
        <v>83</v>
      </c>
      <c r="AG2" s="3" t="s">
        <v>88</v>
      </c>
      <c r="AH2" s="3" t="s">
        <v>89</v>
      </c>
      <c r="AI2" s="3" t="s">
        <v>86</v>
      </c>
      <c r="AJ2" s="3" t="s">
        <v>87</v>
      </c>
      <c r="AK2" s="4"/>
      <c r="AL2" s="5">
        <v>41</v>
      </c>
      <c r="AM2" s="5">
        <v>42</v>
      </c>
      <c r="AN2" s="5">
        <v>43</v>
      </c>
      <c r="AO2" s="5">
        <v>44</v>
      </c>
      <c r="AP2" s="5">
        <v>45</v>
      </c>
      <c r="AQ2" s="5">
        <v>46</v>
      </c>
      <c r="AR2" s="5">
        <v>47</v>
      </c>
      <c r="AS2" s="5">
        <v>48</v>
      </c>
      <c r="AT2" s="5">
        <v>49</v>
      </c>
      <c r="AU2" s="5">
        <v>50</v>
      </c>
      <c r="AV2" s="5">
        <v>51</v>
      </c>
      <c r="AW2" s="5">
        <v>52</v>
      </c>
      <c r="AX2" s="5">
        <v>53</v>
      </c>
      <c r="AY2" s="5">
        <v>54</v>
      </c>
      <c r="AZ2" s="5">
        <v>55</v>
      </c>
      <c r="BA2" s="5">
        <v>56</v>
      </c>
      <c r="BB2" s="5">
        <v>57</v>
      </c>
      <c r="BC2" s="5">
        <v>58</v>
      </c>
      <c r="BD2" s="5">
        <v>59</v>
      </c>
      <c r="BE2" s="5" t="s">
        <v>93</v>
      </c>
      <c r="BF2" s="25" t="s">
        <v>91</v>
      </c>
      <c r="BG2" s="6" t="s">
        <v>56</v>
      </c>
      <c r="BH2" s="7" t="s">
        <v>57</v>
      </c>
      <c r="BI2" s="8" t="s">
        <v>90</v>
      </c>
      <c r="BJ2" s="28"/>
      <c r="BK2" s="28"/>
      <c r="BL2" s="13"/>
    </row>
    <row r="3" spans="1:64" ht="12.75">
      <c r="A3" s="1">
        <v>3</v>
      </c>
      <c r="B3" s="39">
        <f>COUNTA(B21:B55)</f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5</v>
      </c>
      <c r="AH3" s="9">
        <v>10</v>
      </c>
      <c r="AI3" s="9">
        <v>15</v>
      </c>
      <c r="AJ3" s="9">
        <v>20</v>
      </c>
      <c r="AK3" s="4">
        <f>SUM(A3:AJ3)</f>
        <v>84</v>
      </c>
      <c r="AL3" s="9">
        <v>1</v>
      </c>
      <c r="AM3" s="9">
        <v>1</v>
      </c>
      <c r="AN3" s="9">
        <v>4</v>
      </c>
      <c r="AO3" s="9">
        <v>1</v>
      </c>
      <c r="AP3" s="9">
        <v>2</v>
      </c>
      <c r="AQ3" s="9">
        <v>1</v>
      </c>
      <c r="AR3" s="9">
        <v>1</v>
      </c>
      <c r="AS3" s="9">
        <v>3</v>
      </c>
      <c r="AT3" s="9">
        <v>1</v>
      </c>
      <c r="AU3" s="9">
        <v>1</v>
      </c>
      <c r="AV3" s="9">
        <v>1</v>
      </c>
      <c r="AW3" s="9">
        <v>1</v>
      </c>
      <c r="AX3" s="9">
        <v>1</v>
      </c>
      <c r="AY3" s="9">
        <v>1</v>
      </c>
      <c r="AZ3" s="9">
        <v>1</v>
      </c>
      <c r="BA3" s="9">
        <v>2</v>
      </c>
      <c r="BB3" s="9">
        <v>3</v>
      </c>
      <c r="BC3" s="9">
        <v>2</v>
      </c>
      <c r="BD3" s="9">
        <v>2</v>
      </c>
      <c r="BE3" s="9">
        <f>SUM(AL3:BD3)</f>
        <v>30</v>
      </c>
      <c r="BF3" s="9">
        <v>20</v>
      </c>
      <c r="BG3" s="10">
        <v>50</v>
      </c>
      <c r="BH3" s="7" t="s">
        <v>58</v>
      </c>
      <c r="BI3" s="6" t="s">
        <v>56</v>
      </c>
      <c r="BJ3" s="30" t="s">
        <v>92</v>
      </c>
      <c r="BK3" s="25" t="s">
        <v>91</v>
      </c>
      <c r="BL3" s="29"/>
    </row>
    <row r="4" spans="1:63" ht="12.75">
      <c r="A4" s="1">
        <v>4</v>
      </c>
      <c r="B4" s="2">
        <v>0</v>
      </c>
      <c r="C4" s="1">
        <f aca="true" t="shared" si="0" ref="C4:AG4">COUNTIF(C$21:C$120,"0")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>COUNTIF(AH$21:AH$120,"6")</f>
        <v>0</v>
      </c>
      <c r="AI4" s="1">
        <f>COUNTIF(AI$21:AI$120,"11")</f>
        <v>0</v>
      </c>
      <c r="AJ4" s="1">
        <f>COUNTIF(AJ$21:AJ$120,"16")</f>
        <v>0</v>
      </c>
      <c r="AK4" s="2">
        <v>0</v>
      </c>
      <c r="AL4">
        <f>COUNTIF(AL$21:AL$120,0)</f>
        <v>100</v>
      </c>
      <c r="AM4">
        <f aca="true" t="shared" si="1" ref="AM4:BD4">COUNTIF(AM$21:AM$120,0)</f>
        <v>100</v>
      </c>
      <c r="AN4">
        <f t="shared" si="1"/>
        <v>100</v>
      </c>
      <c r="AO4">
        <f t="shared" si="1"/>
        <v>100</v>
      </c>
      <c r="AP4">
        <f t="shared" si="1"/>
        <v>100</v>
      </c>
      <c r="AQ4">
        <f t="shared" si="1"/>
        <v>100</v>
      </c>
      <c r="AR4">
        <f t="shared" si="1"/>
        <v>100</v>
      </c>
      <c r="AS4">
        <f t="shared" si="1"/>
        <v>100</v>
      </c>
      <c r="AT4">
        <f t="shared" si="1"/>
        <v>100</v>
      </c>
      <c r="AU4">
        <f t="shared" si="1"/>
        <v>100</v>
      </c>
      <c r="AV4">
        <f t="shared" si="1"/>
        <v>100</v>
      </c>
      <c r="AW4">
        <f t="shared" si="1"/>
        <v>100</v>
      </c>
      <c r="AX4">
        <f t="shared" si="1"/>
        <v>100</v>
      </c>
      <c r="AY4">
        <f t="shared" si="1"/>
        <v>100</v>
      </c>
      <c r="AZ4">
        <f t="shared" si="1"/>
        <v>100</v>
      </c>
      <c r="BA4">
        <f t="shared" si="1"/>
        <v>100</v>
      </c>
      <c r="BB4">
        <f t="shared" si="1"/>
        <v>100</v>
      </c>
      <c r="BC4">
        <f t="shared" si="1"/>
        <v>100</v>
      </c>
      <c r="BD4">
        <f t="shared" si="1"/>
        <v>100</v>
      </c>
      <c r="BH4" s="11">
        <v>0</v>
      </c>
      <c r="BI4" s="12">
        <f>COUNTIF(BG$21:BG$100,$BH4)</f>
        <v>80</v>
      </c>
      <c r="BJ4" s="26">
        <f>COUNTIF(BE$21:BE$100,$BH4)</f>
        <v>80</v>
      </c>
      <c r="BK4" s="27">
        <f>COUNTIF(BF$21:BF$100,$BH4)</f>
        <v>80</v>
      </c>
    </row>
    <row r="5" spans="1:63" ht="12.75">
      <c r="A5" s="1">
        <v>5</v>
      </c>
      <c r="B5" s="2">
        <v>1</v>
      </c>
      <c r="C5" s="1">
        <f aca="true" t="shared" si="2" ref="C5:AG5">COUNTIF(C$21:C$120,"1")</f>
        <v>0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>COUNTIF(AH$21:AH$120,"7")</f>
        <v>0</v>
      </c>
      <c r="AI5" s="1">
        <f>COUNTIF(AI$21:AI$120,"12")</f>
        <v>0</v>
      </c>
      <c r="AJ5" s="1">
        <f>COUNTIF(AJ$21:AJ$120,"17")</f>
        <v>0</v>
      </c>
      <c r="AK5" s="2">
        <v>1</v>
      </c>
      <c r="AL5">
        <f aca="true" t="shared" si="3" ref="AL5:BD5">COUNTIF(AL$21:AL$120,1)</f>
        <v>0</v>
      </c>
      <c r="AM5">
        <f t="shared" si="3"/>
        <v>0</v>
      </c>
      <c r="AN5">
        <f t="shared" si="3"/>
        <v>0</v>
      </c>
      <c r="AO5">
        <f t="shared" si="3"/>
        <v>0</v>
      </c>
      <c r="AP5">
        <f t="shared" si="3"/>
        <v>0</v>
      </c>
      <c r="AQ5">
        <f t="shared" si="3"/>
        <v>0</v>
      </c>
      <c r="AR5">
        <f t="shared" si="3"/>
        <v>0</v>
      </c>
      <c r="AS5">
        <f t="shared" si="3"/>
        <v>0</v>
      </c>
      <c r="AT5">
        <f t="shared" si="3"/>
        <v>0</v>
      </c>
      <c r="AU5">
        <f t="shared" si="3"/>
        <v>0</v>
      </c>
      <c r="AV5">
        <f t="shared" si="3"/>
        <v>0</v>
      </c>
      <c r="AW5">
        <f t="shared" si="3"/>
        <v>0</v>
      </c>
      <c r="AX5">
        <f t="shared" si="3"/>
        <v>0</v>
      </c>
      <c r="AY5">
        <f t="shared" si="3"/>
        <v>0</v>
      </c>
      <c r="AZ5">
        <f t="shared" si="3"/>
        <v>0</v>
      </c>
      <c r="BA5">
        <f t="shared" si="3"/>
        <v>0</v>
      </c>
      <c r="BB5">
        <f t="shared" si="3"/>
        <v>0</v>
      </c>
      <c r="BC5">
        <f t="shared" si="3"/>
        <v>0</v>
      </c>
      <c r="BD5">
        <f t="shared" si="3"/>
        <v>0</v>
      </c>
      <c r="BH5" s="11">
        <v>1</v>
      </c>
      <c r="BI5" s="12">
        <f aca="true" t="shared" si="4" ref="BI5:BI54">COUNTIF(BG$21:BG$100,$BH5)</f>
        <v>0</v>
      </c>
      <c r="BJ5" s="26">
        <f aca="true" t="shared" si="5" ref="BJ5:BJ34">COUNTIF(BE$21:BE$100,$BH5)</f>
        <v>0</v>
      </c>
      <c r="BK5" s="27">
        <f aca="true" t="shared" si="6" ref="BK5:BK24">COUNTIF(BF$21:BF$100,$BH5)</f>
        <v>0</v>
      </c>
    </row>
    <row r="6" spans="1:63" ht="12.75">
      <c r="A6" s="1">
        <v>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>COUNTIF(AG$21:AG$120,"2")</f>
        <v>0</v>
      </c>
      <c r="AH6" s="1">
        <f>COUNTIF(AH$21:AH$120,"8")</f>
        <v>0</v>
      </c>
      <c r="AI6" s="1">
        <f>COUNTIF(AI$21:AI$120,"13")</f>
        <v>0</v>
      </c>
      <c r="AJ6" s="1">
        <f>COUNTIF(AJ$21:AJ$120,"18")</f>
        <v>0</v>
      </c>
      <c r="AK6" s="2">
        <v>2</v>
      </c>
      <c r="AN6">
        <f>COUNTIF(AN$21:AN$120,2)</f>
        <v>0</v>
      </c>
      <c r="AP6">
        <f>COUNTIF(AP$21:AP$100,2)</f>
        <v>0</v>
      </c>
      <c r="AS6">
        <f>COUNTIF(AS$21:AS$120,2)</f>
        <v>0</v>
      </c>
      <c r="BA6">
        <f>COUNTIF(BA$21:BA$120,2)</f>
        <v>0</v>
      </c>
      <c r="BB6">
        <f>COUNTIF(BB$21:BB$120,2)</f>
        <v>0</v>
      </c>
      <c r="BC6">
        <f>COUNTIF(BC$21:BC$120,2)</f>
        <v>0</v>
      </c>
      <c r="BD6">
        <f>COUNTIF(BD$21:BD$120,2)</f>
        <v>0</v>
      </c>
      <c r="BH6" s="11">
        <v>2</v>
      </c>
      <c r="BI6" s="12">
        <f t="shared" si="4"/>
        <v>0</v>
      </c>
      <c r="BJ6" s="26">
        <f t="shared" si="5"/>
        <v>0</v>
      </c>
      <c r="BK6" s="27">
        <f t="shared" si="6"/>
        <v>0</v>
      </c>
    </row>
    <row r="7" spans="1:63" ht="12.75">
      <c r="A7" s="1">
        <v>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>COUNTIF(AG$21:AG$120,"3")</f>
        <v>0</v>
      </c>
      <c r="AH7" s="1">
        <f>COUNTIF(AH$21:AH$120,"9")</f>
        <v>0</v>
      </c>
      <c r="AI7" s="1">
        <f>COUNTIF(AI$21:AI$120,"14")</f>
        <v>0</v>
      </c>
      <c r="AJ7" s="1">
        <f>COUNTIF(AJ$21:AJ$120,"19")</f>
        <v>0</v>
      </c>
      <c r="AK7" s="2">
        <v>3</v>
      </c>
      <c r="AN7">
        <f>COUNTIF(AN$21:AN$120,3)</f>
        <v>0</v>
      </c>
      <c r="AS7">
        <f>COUNTIF(AS$21:AS$120,3)</f>
        <v>0</v>
      </c>
      <c r="BB7">
        <f>COUNTIF(BB$21:BB$120,3)</f>
        <v>0</v>
      </c>
      <c r="BH7" s="11">
        <v>3</v>
      </c>
      <c r="BI7" s="12">
        <f t="shared" si="4"/>
        <v>0</v>
      </c>
      <c r="BJ7" s="26">
        <f t="shared" si="5"/>
        <v>0</v>
      </c>
      <c r="BK7" s="27">
        <f t="shared" si="6"/>
        <v>0</v>
      </c>
    </row>
    <row r="8" spans="1:66" ht="12.75">
      <c r="A8" s="1">
        <v>8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>COUNTIF(AG$21:AG$120,"4")</f>
        <v>0</v>
      </c>
      <c r="AH8" s="1">
        <f>COUNTIF(AH$21:AH$120,"10")</f>
        <v>0</v>
      </c>
      <c r="AI8" s="1">
        <f>COUNTIF(AI$21:AI$120,"15")</f>
        <v>0</v>
      </c>
      <c r="AJ8" s="1">
        <f>COUNTIF(AJ$21:AJ$120,"20")</f>
        <v>0</v>
      </c>
      <c r="AK8" s="2">
        <v>4</v>
      </c>
      <c r="AN8">
        <f>COUNTIF(AN$21:AN$120,4)</f>
        <v>0</v>
      </c>
      <c r="BH8" s="11">
        <v>4</v>
      </c>
      <c r="BI8" s="12">
        <f t="shared" si="4"/>
        <v>0</v>
      </c>
      <c r="BJ8" s="26">
        <f t="shared" si="5"/>
        <v>0</v>
      </c>
      <c r="BK8" s="27">
        <f t="shared" si="6"/>
        <v>0</v>
      </c>
      <c r="BL8" s="13"/>
      <c r="BM8" s="13"/>
      <c r="BN8" s="13"/>
    </row>
    <row r="9" spans="1:66" ht="12.75">
      <c r="A9" s="1">
        <v>9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>COUNTIF(AG$21:AG$120,"5")</f>
        <v>0</v>
      </c>
      <c r="AH9" s="1"/>
      <c r="AI9" s="1"/>
      <c r="AJ9" s="1"/>
      <c r="AK9" s="2">
        <v>5</v>
      </c>
      <c r="BH9" s="11">
        <v>5</v>
      </c>
      <c r="BI9" s="12">
        <f t="shared" si="4"/>
        <v>0</v>
      </c>
      <c r="BJ9" s="26">
        <f t="shared" si="5"/>
        <v>0</v>
      </c>
      <c r="BK9" s="27">
        <f t="shared" si="6"/>
        <v>0</v>
      </c>
      <c r="BL9" s="13"/>
      <c r="BM9" s="13"/>
      <c r="BN9" s="13"/>
    </row>
    <row r="10" spans="1:66" ht="12.75">
      <c r="A10" s="1">
        <v>10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4"/>
      <c r="AL10" s="15" t="s">
        <v>59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 t="s">
        <v>60</v>
      </c>
      <c r="BH10" s="11">
        <v>6</v>
      </c>
      <c r="BI10" s="12">
        <f t="shared" si="4"/>
        <v>0</v>
      </c>
      <c r="BJ10" s="26">
        <f t="shared" si="5"/>
        <v>0</v>
      </c>
      <c r="BK10" s="27">
        <f t="shared" si="6"/>
        <v>0</v>
      </c>
      <c r="BL10" s="13"/>
      <c r="BM10" s="13"/>
      <c r="BN10" s="13"/>
    </row>
    <row r="11" spans="1:63" ht="12.75">
      <c r="A11" s="1">
        <v>11</v>
      </c>
      <c r="B11" s="2"/>
      <c r="C11" s="1"/>
      <c r="D11" s="1"/>
      <c r="E11" s="1"/>
      <c r="F11" s="1"/>
      <c r="G11" s="1"/>
      <c r="H11" s="1"/>
      <c r="I11" s="14"/>
      <c r="J11" s="14"/>
      <c r="K11" s="14"/>
      <c r="L11" s="14"/>
      <c r="M11" s="14"/>
      <c r="N11" s="14"/>
      <c r="O11" s="14"/>
      <c r="P11" s="14"/>
      <c r="Q11" s="14"/>
      <c r="R11" s="1"/>
      <c r="S11" s="1"/>
      <c r="T11" s="1"/>
      <c r="U11" s="1"/>
      <c r="V11" s="1"/>
      <c r="W11" s="1"/>
      <c r="X11" s="1"/>
      <c r="Y11" s="1"/>
      <c r="AK11" s="14"/>
      <c r="AL11" s="16">
        <f>SUM(AL21:AL120)/$B$3</f>
        <v>0</v>
      </c>
      <c r="AM11" s="16">
        <f aca="true" t="shared" si="7" ref="AM11:BF11">SUM(AM21:AM120)/$B$3</f>
        <v>0</v>
      </c>
      <c r="AN11" s="16">
        <f t="shared" si="7"/>
        <v>0</v>
      </c>
      <c r="AO11" s="16">
        <f t="shared" si="7"/>
        <v>0</v>
      </c>
      <c r="AP11" s="16">
        <f t="shared" si="7"/>
        <v>0</v>
      </c>
      <c r="AQ11" s="16">
        <f t="shared" si="7"/>
        <v>0</v>
      </c>
      <c r="AR11" s="16">
        <f t="shared" si="7"/>
        <v>0</v>
      </c>
      <c r="AS11" s="16">
        <f t="shared" si="7"/>
        <v>0</v>
      </c>
      <c r="AT11" s="16">
        <f t="shared" si="7"/>
        <v>0</v>
      </c>
      <c r="AU11" s="16">
        <f t="shared" si="7"/>
        <v>0</v>
      </c>
      <c r="AV11" s="16">
        <f t="shared" si="7"/>
        <v>0</v>
      </c>
      <c r="AW11" s="16">
        <f t="shared" si="7"/>
        <v>0</v>
      </c>
      <c r="AX11" s="16">
        <f t="shared" si="7"/>
        <v>0</v>
      </c>
      <c r="AY11" s="16">
        <f t="shared" si="7"/>
        <v>0</v>
      </c>
      <c r="AZ11" s="16">
        <f t="shared" si="7"/>
        <v>0</v>
      </c>
      <c r="BA11" s="16">
        <f t="shared" si="7"/>
        <v>0</v>
      </c>
      <c r="BB11" s="16">
        <f t="shared" si="7"/>
        <v>0</v>
      </c>
      <c r="BC11" s="16">
        <f t="shared" si="7"/>
        <v>0</v>
      </c>
      <c r="BD11" s="16">
        <f t="shared" si="7"/>
        <v>0</v>
      </c>
      <c r="BE11" s="16">
        <f t="shared" si="7"/>
        <v>0</v>
      </c>
      <c r="BF11" s="16">
        <f t="shared" si="7"/>
        <v>0</v>
      </c>
      <c r="BG11" s="17">
        <f>SUM(BG21:BG120)/$B$3</f>
        <v>0</v>
      </c>
      <c r="BH11" s="11">
        <v>7</v>
      </c>
      <c r="BI11" s="12">
        <f t="shared" si="4"/>
        <v>0</v>
      </c>
      <c r="BJ11" s="26">
        <f t="shared" si="5"/>
        <v>0</v>
      </c>
      <c r="BK11" s="27">
        <f t="shared" si="6"/>
        <v>0</v>
      </c>
    </row>
    <row r="12" spans="1:63" ht="12.75">
      <c r="A12" s="1">
        <v>12</v>
      </c>
      <c r="B12" s="2" t="s">
        <v>61</v>
      </c>
      <c r="C12" s="18">
        <f aca="true" t="shared" si="8" ref="C12:AF12">C4/$B$3</f>
        <v>0</v>
      </c>
      <c r="D12" s="18">
        <f t="shared" si="8"/>
        <v>0</v>
      </c>
      <c r="E12" s="18">
        <f t="shared" si="8"/>
        <v>0</v>
      </c>
      <c r="F12" s="18">
        <f t="shared" si="8"/>
        <v>0</v>
      </c>
      <c r="G12" s="18">
        <f t="shared" si="8"/>
        <v>0</v>
      </c>
      <c r="H12" s="18">
        <f t="shared" si="8"/>
        <v>0</v>
      </c>
      <c r="I12" s="18">
        <f t="shared" si="8"/>
        <v>0</v>
      </c>
      <c r="J12" s="18">
        <f t="shared" si="8"/>
        <v>0</v>
      </c>
      <c r="K12" s="18">
        <f t="shared" si="8"/>
        <v>0</v>
      </c>
      <c r="L12" s="18">
        <f t="shared" si="8"/>
        <v>0</v>
      </c>
      <c r="M12" s="18">
        <f t="shared" si="8"/>
        <v>0</v>
      </c>
      <c r="N12" s="18">
        <f t="shared" si="8"/>
        <v>0</v>
      </c>
      <c r="O12" s="18">
        <f t="shared" si="8"/>
        <v>0</v>
      </c>
      <c r="P12" s="18">
        <f t="shared" si="8"/>
        <v>0</v>
      </c>
      <c r="Q12" s="18">
        <f t="shared" si="8"/>
        <v>0</v>
      </c>
      <c r="R12" s="18">
        <f t="shared" si="8"/>
        <v>0</v>
      </c>
      <c r="S12" s="18">
        <f t="shared" si="8"/>
        <v>0</v>
      </c>
      <c r="T12" s="18">
        <f t="shared" si="8"/>
        <v>0</v>
      </c>
      <c r="U12" s="18">
        <f t="shared" si="8"/>
        <v>0</v>
      </c>
      <c r="V12" s="18">
        <f t="shared" si="8"/>
        <v>0</v>
      </c>
      <c r="W12" s="18">
        <f t="shared" si="8"/>
        <v>0</v>
      </c>
      <c r="X12" s="18">
        <f t="shared" si="8"/>
        <v>0</v>
      </c>
      <c r="Y12" s="18">
        <f t="shared" si="8"/>
        <v>0</v>
      </c>
      <c r="Z12" s="18">
        <f t="shared" si="8"/>
        <v>0</v>
      </c>
      <c r="AA12" s="18">
        <f t="shared" si="8"/>
        <v>0</v>
      </c>
      <c r="AB12" s="18">
        <f t="shared" si="8"/>
        <v>0</v>
      </c>
      <c r="AC12" s="18">
        <f t="shared" si="8"/>
        <v>0</v>
      </c>
      <c r="AD12" s="18">
        <f t="shared" si="8"/>
        <v>0</v>
      </c>
      <c r="AE12" s="18">
        <f t="shared" si="8"/>
        <v>0</v>
      </c>
      <c r="AF12" s="18">
        <f t="shared" si="8"/>
        <v>0</v>
      </c>
      <c r="AG12" s="18"/>
      <c r="AH12" s="18"/>
      <c r="AI12" s="18"/>
      <c r="AJ12" s="18"/>
      <c r="AK12" s="18"/>
      <c r="BH12" s="11">
        <v>8</v>
      </c>
      <c r="BI12" s="12">
        <f t="shared" si="4"/>
        <v>0</v>
      </c>
      <c r="BJ12" s="26">
        <f t="shared" si="5"/>
        <v>0</v>
      </c>
      <c r="BK12" s="27">
        <f t="shared" si="6"/>
        <v>0</v>
      </c>
    </row>
    <row r="13" spans="1:63" ht="12.75">
      <c r="A13" s="1">
        <v>13</v>
      </c>
      <c r="B13" s="2" t="s">
        <v>62</v>
      </c>
      <c r="C13" s="18">
        <f>C5/$B$3</f>
        <v>0</v>
      </c>
      <c r="D13" s="18">
        <f aca="true" t="shared" si="9" ref="D13:AF13">D5/$B$3</f>
        <v>0</v>
      </c>
      <c r="E13" s="18">
        <f t="shared" si="9"/>
        <v>0</v>
      </c>
      <c r="F13" s="18">
        <f t="shared" si="9"/>
        <v>0</v>
      </c>
      <c r="G13" s="18">
        <f t="shared" si="9"/>
        <v>0</v>
      </c>
      <c r="H13" s="18">
        <f t="shared" si="9"/>
        <v>0</v>
      </c>
      <c r="I13" s="18">
        <f t="shared" si="9"/>
        <v>0</v>
      </c>
      <c r="J13" s="18">
        <f t="shared" si="9"/>
        <v>0</v>
      </c>
      <c r="K13" s="18">
        <f t="shared" si="9"/>
        <v>0</v>
      </c>
      <c r="L13" s="18">
        <f t="shared" si="9"/>
        <v>0</v>
      </c>
      <c r="M13" s="18">
        <f t="shared" si="9"/>
        <v>0</v>
      </c>
      <c r="N13" s="18">
        <f t="shared" si="9"/>
        <v>0</v>
      </c>
      <c r="O13" s="18">
        <f t="shared" si="9"/>
        <v>0</v>
      </c>
      <c r="P13" s="18">
        <f t="shared" si="9"/>
        <v>0</v>
      </c>
      <c r="Q13" s="18">
        <f t="shared" si="9"/>
        <v>0</v>
      </c>
      <c r="R13" s="18">
        <f t="shared" si="9"/>
        <v>0</v>
      </c>
      <c r="S13" s="18">
        <f t="shared" si="9"/>
        <v>0</v>
      </c>
      <c r="T13" s="18">
        <f t="shared" si="9"/>
        <v>0</v>
      </c>
      <c r="U13" s="18">
        <f t="shared" si="9"/>
        <v>0</v>
      </c>
      <c r="V13" s="18">
        <f t="shared" si="9"/>
        <v>0</v>
      </c>
      <c r="W13" s="18">
        <f t="shared" si="9"/>
        <v>0</v>
      </c>
      <c r="X13" s="18">
        <f t="shared" si="9"/>
        <v>0</v>
      </c>
      <c r="Y13" s="18">
        <f t="shared" si="9"/>
        <v>0</v>
      </c>
      <c r="Z13" s="18">
        <f t="shared" si="9"/>
        <v>0</v>
      </c>
      <c r="AA13" s="18">
        <f t="shared" si="9"/>
        <v>0</v>
      </c>
      <c r="AB13" s="18">
        <f t="shared" si="9"/>
        <v>0</v>
      </c>
      <c r="AC13" s="18">
        <f t="shared" si="9"/>
        <v>0</v>
      </c>
      <c r="AD13" s="18">
        <f t="shared" si="9"/>
        <v>0</v>
      </c>
      <c r="AE13" s="18">
        <f t="shared" si="9"/>
        <v>0</v>
      </c>
      <c r="AF13" s="18">
        <f t="shared" si="9"/>
        <v>0</v>
      </c>
      <c r="AG13" s="18"/>
      <c r="AH13" s="18"/>
      <c r="AI13" s="18"/>
      <c r="AJ13" s="18"/>
      <c r="AK13" s="18"/>
      <c r="BH13" s="11">
        <v>9</v>
      </c>
      <c r="BI13" s="12">
        <f t="shared" si="4"/>
        <v>0</v>
      </c>
      <c r="BJ13" s="26">
        <f t="shared" si="5"/>
        <v>0</v>
      </c>
      <c r="BK13" s="27">
        <f t="shared" si="6"/>
        <v>0</v>
      </c>
    </row>
    <row r="14" spans="1:63" ht="12.75">
      <c r="A14" s="1">
        <v>14</v>
      </c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BH14" s="11">
        <v>10</v>
      </c>
      <c r="BI14" s="12">
        <f t="shared" si="4"/>
        <v>0</v>
      </c>
      <c r="BJ14" s="26">
        <f t="shared" si="5"/>
        <v>0</v>
      </c>
      <c r="BK14" s="27">
        <f t="shared" si="6"/>
        <v>0</v>
      </c>
    </row>
    <row r="15" spans="1:63" ht="12.75">
      <c r="A15" s="1">
        <v>15</v>
      </c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L15" s="15" t="s">
        <v>63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 t="s">
        <v>64</v>
      </c>
      <c r="BH15" s="11">
        <v>11</v>
      </c>
      <c r="BI15" s="12">
        <f t="shared" si="4"/>
        <v>0</v>
      </c>
      <c r="BJ15" s="26">
        <f t="shared" si="5"/>
        <v>0</v>
      </c>
      <c r="BK15" s="27">
        <f t="shared" si="6"/>
        <v>0</v>
      </c>
    </row>
    <row r="16" spans="1:63" ht="12.75">
      <c r="A16" s="1">
        <v>16</v>
      </c>
      <c r="B16" s="2"/>
      <c r="C16" s="19" t="s">
        <v>65</v>
      </c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>
        <f>SUM(AL21:AL120)/(1*$B$3)</f>
        <v>0</v>
      </c>
      <c r="AM16" s="22">
        <f aca="true" t="shared" si="10" ref="AM16:AZ16">SUM(AM21:AM120)/(1*$B$3)</f>
        <v>0</v>
      </c>
      <c r="AN16" s="22">
        <f>SUM(AN21:AN120)/(4*$B$3)</f>
        <v>0</v>
      </c>
      <c r="AO16" s="22">
        <f t="shared" si="10"/>
        <v>0</v>
      </c>
      <c r="AP16" s="22">
        <f>SUM(AP21:AP120)/(2*$B$3)</f>
        <v>0</v>
      </c>
      <c r="AQ16" s="22">
        <f t="shared" si="10"/>
        <v>0</v>
      </c>
      <c r="AR16" s="22">
        <f t="shared" si="10"/>
        <v>0</v>
      </c>
      <c r="AS16" s="22">
        <f>SUM(AS21:AS120)/(3*$B$3)</f>
        <v>0</v>
      </c>
      <c r="AT16" s="22">
        <f t="shared" si="10"/>
        <v>0</v>
      </c>
      <c r="AU16" s="22">
        <f t="shared" si="10"/>
        <v>0</v>
      </c>
      <c r="AV16" s="22">
        <f t="shared" si="10"/>
        <v>0</v>
      </c>
      <c r="AW16" s="22">
        <f t="shared" si="10"/>
        <v>0</v>
      </c>
      <c r="AX16" s="22">
        <f t="shared" si="10"/>
        <v>0</v>
      </c>
      <c r="AY16" s="22">
        <f t="shared" si="10"/>
        <v>0</v>
      </c>
      <c r="AZ16" s="22">
        <f t="shared" si="10"/>
        <v>0</v>
      </c>
      <c r="BA16" s="22">
        <f>SUM(BA21:BA120)/(2*$B$3)</f>
        <v>0</v>
      </c>
      <c r="BB16" s="22">
        <f>SUM(BB21:BB120)/(3*$B$3)</f>
        <v>0</v>
      </c>
      <c r="BC16" s="22">
        <f>SUM(BC21:BC120)/(2*$B$3)</f>
        <v>0</v>
      </c>
      <c r="BD16" s="22">
        <f>SUM(BD21:BD120)/(2*$B$3)</f>
        <v>0</v>
      </c>
      <c r="BE16" s="22">
        <f>SUM(BE21:BE120)/(30*$B$3)</f>
        <v>0</v>
      </c>
      <c r="BF16" s="22">
        <f>SUM(BF21:BF120)/(20*$B$3)</f>
        <v>0</v>
      </c>
      <c r="BG16" s="23">
        <f>SUM(BG21:BG120)/(50*$B$3)</f>
        <v>0</v>
      </c>
      <c r="BH16" s="11">
        <v>12</v>
      </c>
      <c r="BI16" s="12">
        <f t="shared" si="4"/>
        <v>0</v>
      </c>
      <c r="BJ16" s="26">
        <f t="shared" si="5"/>
        <v>0</v>
      </c>
      <c r="BK16" s="27">
        <f t="shared" si="6"/>
        <v>0</v>
      </c>
    </row>
    <row r="17" spans="1:63" ht="12.75">
      <c r="A17" s="1">
        <v>17</v>
      </c>
      <c r="B17" s="2"/>
      <c r="C17" s="22">
        <f>C5/$B$3</f>
        <v>0</v>
      </c>
      <c r="D17" s="22">
        <f aca="true" t="shared" si="11" ref="D17:AF17">D5/$B$3</f>
        <v>0</v>
      </c>
      <c r="E17" s="22">
        <f t="shared" si="11"/>
        <v>0</v>
      </c>
      <c r="F17" s="22">
        <f t="shared" si="11"/>
        <v>0</v>
      </c>
      <c r="G17" s="22">
        <f t="shared" si="11"/>
        <v>0</v>
      </c>
      <c r="H17" s="22">
        <f t="shared" si="11"/>
        <v>0</v>
      </c>
      <c r="I17" s="22">
        <f t="shared" si="11"/>
        <v>0</v>
      </c>
      <c r="J17" s="22">
        <f t="shared" si="11"/>
        <v>0</v>
      </c>
      <c r="K17" s="22">
        <f t="shared" si="11"/>
        <v>0</v>
      </c>
      <c r="L17" s="22">
        <f t="shared" si="11"/>
        <v>0</v>
      </c>
      <c r="M17" s="22">
        <f t="shared" si="11"/>
        <v>0</v>
      </c>
      <c r="N17" s="22">
        <f t="shared" si="11"/>
        <v>0</v>
      </c>
      <c r="O17" s="22">
        <f t="shared" si="11"/>
        <v>0</v>
      </c>
      <c r="P17" s="22">
        <f t="shared" si="11"/>
        <v>0</v>
      </c>
      <c r="Q17" s="22">
        <f t="shared" si="11"/>
        <v>0</v>
      </c>
      <c r="R17" s="22">
        <f t="shared" si="11"/>
        <v>0</v>
      </c>
      <c r="S17" s="22">
        <f t="shared" si="11"/>
        <v>0</v>
      </c>
      <c r="T17" s="22">
        <f t="shared" si="11"/>
        <v>0</v>
      </c>
      <c r="U17" s="22">
        <f t="shared" si="11"/>
        <v>0</v>
      </c>
      <c r="V17" s="22">
        <f t="shared" si="11"/>
        <v>0</v>
      </c>
      <c r="W17" s="22">
        <f t="shared" si="11"/>
        <v>0</v>
      </c>
      <c r="X17" s="22">
        <f t="shared" si="11"/>
        <v>0</v>
      </c>
      <c r="Y17" s="22">
        <f t="shared" si="11"/>
        <v>0</v>
      </c>
      <c r="Z17" s="22">
        <f t="shared" si="11"/>
        <v>0</v>
      </c>
      <c r="AA17" s="22">
        <f t="shared" si="11"/>
        <v>0</v>
      </c>
      <c r="AB17" s="22">
        <f t="shared" si="11"/>
        <v>0</v>
      </c>
      <c r="AC17" s="22">
        <f t="shared" si="11"/>
        <v>0</v>
      </c>
      <c r="AD17" s="22">
        <f t="shared" si="11"/>
        <v>0</v>
      </c>
      <c r="AE17" s="22">
        <f t="shared" si="11"/>
        <v>0</v>
      </c>
      <c r="AF17" s="22">
        <f t="shared" si="11"/>
        <v>0</v>
      </c>
      <c r="AG17" s="18"/>
      <c r="AH17" s="18"/>
      <c r="AI17" s="18"/>
      <c r="AJ17" s="18"/>
      <c r="BH17" s="11">
        <v>13</v>
      </c>
      <c r="BI17" s="12">
        <f t="shared" si="4"/>
        <v>0</v>
      </c>
      <c r="BJ17" s="26">
        <f t="shared" si="5"/>
        <v>0</v>
      </c>
      <c r="BK17" s="27">
        <f t="shared" si="6"/>
        <v>0</v>
      </c>
    </row>
    <row r="18" spans="1:63" ht="12.75">
      <c r="A18" s="1">
        <v>18</v>
      </c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BH18" s="11">
        <v>14</v>
      </c>
      <c r="BI18" s="12">
        <f t="shared" si="4"/>
        <v>0</v>
      </c>
      <c r="BJ18" s="26">
        <f t="shared" si="5"/>
        <v>0</v>
      </c>
      <c r="BK18" s="27">
        <f t="shared" si="6"/>
        <v>0</v>
      </c>
    </row>
    <row r="19" spans="1:66" ht="12.75">
      <c r="A19" s="1">
        <v>19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G19" s="15" t="s">
        <v>85</v>
      </c>
      <c r="AH19" s="15"/>
      <c r="AI19" s="15"/>
      <c r="AJ19" s="15"/>
      <c r="BH19" s="11">
        <v>15</v>
      </c>
      <c r="BI19" s="12">
        <f t="shared" si="4"/>
        <v>0</v>
      </c>
      <c r="BJ19" s="26">
        <f t="shared" si="5"/>
        <v>0</v>
      </c>
      <c r="BK19" s="27">
        <f t="shared" si="6"/>
        <v>0</v>
      </c>
      <c r="BM19" s="1" t="s">
        <v>66</v>
      </c>
      <c r="BN19" s="15" t="s">
        <v>67</v>
      </c>
    </row>
    <row r="20" spans="1:68" ht="12.75">
      <c r="A20" s="1">
        <v>20</v>
      </c>
      <c r="B20" s="4" t="s">
        <v>66</v>
      </c>
      <c r="C20" s="9">
        <v>41</v>
      </c>
      <c r="D20" s="3">
        <v>42</v>
      </c>
      <c r="E20" s="9" t="s">
        <v>71</v>
      </c>
      <c r="F20" s="9" t="s">
        <v>72</v>
      </c>
      <c r="G20" s="9" t="s">
        <v>73</v>
      </c>
      <c r="H20" s="9" t="s">
        <v>74</v>
      </c>
      <c r="I20" s="3">
        <v>44</v>
      </c>
      <c r="J20" s="9" t="s">
        <v>75</v>
      </c>
      <c r="K20" s="9" t="s">
        <v>76</v>
      </c>
      <c r="L20" s="3">
        <v>46</v>
      </c>
      <c r="M20" s="9">
        <v>47</v>
      </c>
      <c r="N20" s="3" t="s">
        <v>53</v>
      </c>
      <c r="O20" s="3" t="s">
        <v>54</v>
      </c>
      <c r="P20" s="3" t="s">
        <v>55</v>
      </c>
      <c r="Q20" s="9">
        <v>49</v>
      </c>
      <c r="R20" s="3">
        <v>50</v>
      </c>
      <c r="S20" s="9">
        <v>51</v>
      </c>
      <c r="T20" s="3">
        <v>52</v>
      </c>
      <c r="U20" s="9">
        <v>53</v>
      </c>
      <c r="V20" s="3">
        <v>54</v>
      </c>
      <c r="W20" s="9">
        <v>55</v>
      </c>
      <c r="X20" s="3" t="s">
        <v>77</v>
      </c>
      <c r="Y20" s="3" t="s">
        <v>78</v>
      </c>
      <c r="Z20" s="9" t="s">
        <v>79</v>
      </c>
      <c r="AA20" s="9" t="s">
        <v>80</v>
      </c>
      <c r="AB20" s="9" t="s">
        <v>84</v>
      </c>
      <c r="AC20" s="3" t="s">
        <v>81</v>
      </c>
      <c r="AD20" s="3" t="s">
        <v>82</v>
      </c>
      <c r="AE20" s="9" t="s">
        <v>83</v>
      </c>
      <c r="AF20" s="9" t="s">
        <v>83</v>
      </c>
      <c r="AG20" s="3" t="s">
        <v>88</v>
      </c>
      <c r="AH20" s="3" t="s">
        <v>89</v>
      </c>
      <c r="AI20" s="3" t="s">
        <v>86</v>
      </c>
      <c r="AJ20" s="3" t="s">
        <v>87</v>
      </c>
      <c r="AK20" s="4" t="s">
        <v>68</v>
      </c>
      <c r="AL20" s="5">
        <v>41</v>
      </c>
      <c r="AM20" s="5">
        <v>42</v>
      </c>
      <c r="AN20" s="5">
        <v>43</v>
      </c>
      <c r="AO20" s="5">
        <v>44</v>
      </c>
      <c r="AP20" s="5">
        <v>45</v>
      </c>
      <c r="AQ20" s="5">
        <v>46</v>
      </c>
      <c r="AR20" s="5">
        <v>47</v>
      </c>
      <c r="AS20" s="5">
        <v>48</v>
      </c>
      <c r="AT20" s="5">
        <v>49</v>
      </c>
      <c r="AU20" s="5">
        <v>50</v>
      </c>
      <c r="AV20" s="5">
        <v>51</v>
      </c>
      <c r="AW20" s="5">
        <v>52</v>
      </c>
      <c r="AX20" s="5">
        <v>53</v>
      </c>
      <c r="AY20" s="5">
        <v>54</v>
      </c>
      <c r="AZ20" s="5">
        <v>55</v>
      </c>
      <c r="BA20" s="5">
        <v>56</v>
      </c>
      <c r="BB20" s="5">
        <v>57</v>
      </c>
      <c r="BC20" s="5">
        <v>58</v>
      </c>
      <c r="BD20" s="5">
        <v>59</v>
      </c>
      <c r="BE20" s="30" t="s">
        <v>92</v>
      </c>
      <c r="BF20" s="25" t="s">
        <v>91</v>
      </c>
      <c r="BG20" s="6" t="s">
        <v>56</v>
      </c>
      <c r="BH20" s="11">
        <v>16</v>
      </c>
      <c r="BI20" s="12">
        <f t="shared" si="4"/>
        <v>0</v>
      </c>
      <c r="BJ20" s="26">
        <f t="shared" si="5"/>
        <v>0</v>
      </c>
      <c r="BK20" s="27">
        <f t="shared" si="6"/>
        <v>0</v>
      </c>
      <c r="BM20" s="1" t="s">
        <v>69</v>
      </c>
      <c r="BN20" s="6" t="s">
        <v>56</v>
      </c>
      <c r="BO20" s="34" t="s">
        <v>92</v>
      </c>
      <c r="BP20" s="33" t="s">
        <v>91</v>
      </c>
    </row>
    <row r="21" spans="1:68" ht="12.75">
      <c r="A21" s="1">
        <v>21</v>
      </c>
      <c r="B21" s="2" t="s">
        <v>70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2" t="str">
        <f>B21</f>
        <v>A01</v>
      </c>
      <c r="AL21" s="14">
        <f>C21</f>
        <v>0</v>
      </c>
      <c r="AM21" s="14">
        <f>D21</f>
        <v>0</v>
      </c>
      <c r="AN21" s="14">
        <f>SUM(E21:H21)</f>
        <v>0</v>
      </c>
      <c r="AO21" s="14">
        <f>SUM(I21)</f>
        <v>0</v>
      </c>
      <c r="AP21" s="14">
        <f>SUM(J21:K21)</f>
        <v>0</v>
      </c>
      <c r="AQ21" s="14">
        <f>SUM(L21)</f>
        <v>0</v>
      </c>
      <c r="AR21" s="14">
        <f>SUM(M21)</f>
        <v>0</v>
      </c>
      <c r="AS21" s="14">
        <f>SUM(N21:P21)</f>
        <v>0</v>
      </c>
      <c r="AT21" s="14">
        <f aca="true" t="shared" si="12" ref="AT21:AZ21">Q21</f>
        <v>0</v>
      </c>
      <c r="AU21" s="14">
        <f t="shared" si="12"/>
        <v>0</v>
      </c>
      <c r="AV21" s="14">
        <f t="shared" si="12"/>
        <v>0</v>
      </c>
      <c r="AW21" s="14">
        <f t="shared" si="12"/>
        <v>0</v>
      </c>
      <c r="AX21" s="14">
        <f t="shared" si="12"/>
        <v>0</v>
      </c>
      <c r="AY21" s="14">
        <f t="shared" si="12"/>
        <v>0</v>
      </c>
      <c r="AZ21" s="14">
        <f t="shared" si="12"/>
        <v>0</v>
      </c>
      <c r="BA21" s="14">
        <f>SUM(X21:Y21)</f>
        <v>0</v>
      </c>
      <c r="BB21" s="14">
        <f>SUM(Z21:AB21)</f>
        <v>0</v>
      </c>
      <c r="BC21" s="14">
        <f>SUM(AC21:AD21)</f>
        <v>0</v>
      </c>
      <c r="BD21" s="14">
        <f>SUM(AE21:AF21)</f>
        <v>0</v>
      </c>
      <c r="BE21" s="26">
        <f>SUM(AL21:BD21)</f>
        <v>0</v>
      </c>
      <c r="BF21" s="27">
        <f aca="true" t="shared" si="13" ref="BF21:BF84">SUM(AG21:AJ21)</f>
        <v>0</v>
      </c>
      <c r="BG21" s="17">
        <f>SUM(BE21:BF21)</f>
        <v>0</v>
      </c>
      <c r="BH21" s="11">
        <v>17</v>
      </c>
      <c r="BI21" s="12">
        <f t="shared" si="4"/>
        <v>0</v>
      </c>
      <c r="BJ21" s="26">
        <f t="shared" si="5"/>
        <v>0</v>
      </c>
      <c r="BK21" s="27">
        <f t="shared" si="6"/>
        <v>0</v>
      </c>
      <c r="BM21" s="2" t="str">
        <f>AK21</f>
        <v>A01</v>
      </c>
      <c r="BN21" s="24">
        <f>BG21/50</f>
        <v>0</v>
      </c>
      <c r="BO21" s="31">
        <f>BE21/30</f>
        <v>0</v>
      </c>
      <c r="BP21" s="32">
        <f>BF21/20</f>
        <v>0</v>
      </c>
    </row>
    <row r="22" spans="1:68" ht="12.75">
      <c r="A22" s="1">
        <v>22</v>
      </c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">
        <f aca="true" t="shared" si="14" ref="AK22:AK85">B22</f>
        <v>0</v>
      </c>
      <c r="AL22" s="14">
        <f aca="true" t="shared" si="15" ref="AL22:AL85">C22</f>
        <v>0</v>
      </c>
      <c r="AM22" s="14">
        <f aca="true" t="shared" si="16" ref="AM22:AM85">D22</f>
        <v>0</v>
      </c>
      <c r="AN22" s="14">
        <f aca="true" t="shared" si="17" ref="AN22:AN85">SUM(E22:H22)</f>
        <v>0</v>
      </c>
      <c r="AO22" s="14">
        <f aca="true" t="shared" si="18" ref="AO22:AO85">SUM(I22)</f>
        <v>0</v>
      </c>
      <c r="AP22" s="14">
        <f aca="true" t="shared" si="19" ref="AP22:AP85">SUM(J22:K22)</f>
        <v>0</v>
      </c>
      <c r="AQ22" s="14">
        <f aca="true" t="shared" si="20" ref="AQ22:AQ85">SUM(L22)</f>
        <v>0</v>
      </c>
      <c r="AR22" s="14">
        <f aca="true" t="shared" si="21" ref="AR22:AR85">SUM(M22)</f>
        <v>0</v>
      </c>
      <c r="AS22" s="14">
        <f aca="true" t="shared" si="22" ref="AS22:AS85">SUM(N22:P22)</f>
        <v>0</v>
      </c>
      <c r="AT22" s="14">
        <f aca="true" t="shared" si="23" ref="AT22:AT85">Q22</f>
        <v>0</v>
      </c>
      <c r="AU22" s="14">
        <f aca="true" t="shared" si="24" ref="AU22:AU85">R22</f>
        <v>0</v>
      </c>
      <c r="AV22" s="14">
        <f aca="true" t="shared" si="25" ref="AV22:AV85">S22</f>
        <v>0</v>
      </c>
      <c r="AW22" s="14">
        <f aca="true" t="shared" si="26" ref="AW22:AW85">T22</f>
        <v>0</v>
      </c>
      <c r="AX22" s="14">
        <f aca="true" t="shared" si="27" ref="AX22:AX85">U22</f>
        <v>0</v>
      </c>
      <c r="AY22" s="14">
        <f aca="true" t="shared" si="28" ref="AY22:AY85">V22</f>
        <v>0</v>
      </c>
      <c r="AZ22" s="14">
        <f aca="true" t="shared" si="29" ref="AZ22:AZ85">W22</f>
        <v>0</v>
      </c>
      <c r="BA22" s="14">
        <f aca="true" t="shared" si="30" ref="BA22:BA85">SUM(X22:Y22)</f>
        <v>0</v>
      </c>
      <c r="BB22" s="14">
        <f aca="true" t="shared" si="31" ref="BB22:BB85">SUM(Z22:AB22)</f>
        <v>0</v>
      </c>
      <c r="BC22" s="14">
        <f aca="true" t="shared" si="32" ref="BC22:BC85">SUM(AC22:AD22)</f>
        <v>0</v>
      </c>
      <c r="BD22" s="14">
        <f aca="true" t="shared" si="33" ref="BD22:BD85">SUM(AE22:AF22)</f>
        <v>0</v>
      </c>
      <c r="BE22" s="26">
        <f aca="true" t="shared" si="34" ref="BE22:BE85">SUM(AL22:BD22)</f>
        <v>0</v>
      </c>
      <c r="BF22" s="27">
        <f t="shared" si="13"/>
        <v>0</v>
      </c>
      <c r="BG22" s="17">
        <f aca="true" t="shared" si="35" ref="BG22:BG85">SUM(BE22:BF22)</f>
        <v>0</v>
      </c>
      <c r="BH22" s="11">
        <v>18</v>
      </c>
      <c r="BI22" s="12">
        <f t="shared" si="4"/>
        <v>0</v>
      </c>
      <c r="BJ22" s="26">
        <f t="shared" si="5"/>
        <v>0</v>
      </c>
      <c r="BK22" s="27">
        <f t="shared" si="6"/>
        <v>0</v>
      </c>
      <c r="BM22" s="2">
        <f aca="true" t="shared" si="36" ref="BM22:BM85">AK22</f>
        <v>0</v>
      </c>
      <c r="BN22" s="24">
        <f aca="true" t="shared" si="37" ref="BN22:BN85">BG22/50</f>
        <v>0</v>
      </c>
      <c r="BO22" s="31">
        <f aca="true" t="shared" si="38" ref="BO22:BO85">BE22/30</f>
        <v>0</v>
      </c>
      <c r="BP22" s="32">
        <f aca="true" t="shared" si="39" ref="BP22:BP85">BF22/20</f>
        <v>0</v>
      </c>
    </row>
    <row r="23" spans="1:68" ht="12.75">
      <c r="A23" s="1">
        <v>23</v>
      </c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">
        <f t="shared" si="14"/>
        <v>0</v>
      </c>
      <c r="AL23" s="14">
        <f t="shared" si="15"/>
        <v>0</v>
      </c>
      <c r="AM23" s="14">
        <f t="shared" si="16"/>
        <v>0</v>
      </c>
      <c r="AN23" s="14">
        <f t="shared" si="17"/>
        <v>0</v>
      </c>
      <c r="AO23" s="14">
        <f t="shared" si="18"/>
        <v>0</v>
      </c>
      <c r="AP23" s="14">
        <f t="shared" si="19"/>
        <v>0</v>
      </c>
      <c r="AQ23" s="14">
        <f t="shared" si="20"/>
        <v>0</v>
      </c>
      <c r="AR23" s="14">
        <f t="shared" si="21"/>
        <v>0</v>
      </c>
      <c r="AS23" s="14">
        <f t="shared" si="22"/>
        <v>0</v>
      </c>
      <c r="AT23" s="14">
        <f t="shared" si="23"/>
        <v>0</v>
      </c>
      <c r="AU23" s="14">
        <f t="shared" si="24"/>
        <v>0</v>
      </c>
      <c r="AV23" s="14">
        <f t="shared" si="25"/>
        <v>0</v>
      </c>
      <c r="AW23" s="14">
        <f t="shared" si="26"/>
        <v>0</v>
      </c>
      <c r="AX23" s="14">
        <f t="shared" si="27"/>
        <v>0</v>
      </c>
      <c r="AY23" s="14">
        <f t="shared" si="28"/>
        <v>0</v>
      </c>
      <c r="AZ23" s="14">
        <f t="shared" si="29"/>
        <v>0</v>
      </c>
      <c r="BA23" s="14">
        <f t="shared" si="30"/>
        <v>0</v>
      </c>
      <c r="BB23" s="14">
        <f t="shared" si="31"/>
        <v>0</v>
      </c>
      <c r="BC23" s="14">
        <f t="shared" si="32"/>
        <v>0</v>
      </c>
      <c r="BD23" s="14">
        <f t="shared" si="33"/>
        <v>0</v>
      </c>
      <c r="BE23" s="26">
        <f t="shared" si="34"/>
        <v>0</v>
      </c>
      <c r="BF23" s="27">
        <f t="shared" si="13"/>
        <v>0</v>
      </c>
      <c r="BG23" s="17">
        <f t="shared" si="35"/>
        <v>0</v>
      </c>
      <c r="BH23" s="11">
        <v>19</v>
      </c>
      <c r="BI23" s="12">
        <f t="shared" si="4"/>
        <v>0</v>
      </c>
      <c r="BJ23" s="26">
        <f t="shared" si="5"/>
        <v>0</v>
      </c>
      <c r="BK23" s="27">
        <f t="shared" si="6"/>
        <v>0</v>
      </c>
      <c r="BM23" s="2">
        <f t="shared" si="36"/>
        <v>0</v>
      </c>
      <c r="BN23" s="24">
        <f t="shared" si="37"/>
        <v>0</v>
      </c>
      <c r="BO23" s="31">
        <f t="shared" si="38"/>
        <v>0</v>
      </c>
      <c r="BP23" s="32">
        <f t="shared" si="39"/>
        <v>0</v>
      </c>
    </row>
    <row r="24" spans="1:68" ht="12.75">
      <c r="A24" s="1">
        <v>24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K24" s="2">
        <f t="shared" si="14"/>
        <v>0</v>
      </c>
      <c r="AL24" s="14">
        <f t="shared" si="15"/>
        <v>0</v>
      </c>
      <c r="AM24" s="14">
        <f t="shared" si="16"/>
        <v>0</v>
      </c>
      <c r="AN24" s="14">
        <f t="shared" si="17"/>
        <v>0</v>
      </c>
      <c r="AO24" s="14">
        <f t="shared" si="18"/>
        <v>0</v>
      </c>
      <c r="AP24" s="14">
        <f t="shared" si="19"/>
        <v>0</v>
      </c>
      <c r="AQ24" s="14">
        <f t="shared" si="20"/>
        <v>0</v>
      </c>
      <c r="AR24" s="14">
        <f t="shared" si="21"/>
        <v>0</v>
      </c>
      <c r="AS24" s="14">
        <f t="shared" si="22"/>
        <v>0</v>
      </c>
      <c r="AT24" s="14">
        <f t="shared" si="23"/>
        <v>0</v>
      </c>
      <c r="AU24" s="14">
        <f t="shared" si="24"/>
        <v>0</v>
      </c>
      <c r="AV24" s="14">
        <f t="shared" si="25"/>
        <v>0</v>
      </c>
      <c r="AW24" s="14">
        <f t="shared" si="26"/>
        <v>0</v>
      </c>
      <c r="AX24" s="14">
        <f t="shared" si="27"/>
        <v>0</v>
      </c>
      <c r="AY24" s="14">
        <f t="shared" si="28"/>
        <v>0</v>
      </c>
      <c r="AZ24" s="14">
        <f t="shared" si="29"/>
        <v>0</v>
      </c>
      <c r="BA24" s="14">
        <f t="shared" si="30"/>
        <v>0</v>
      </c>
      <c r="BB24" s="14">
        <f t="shared" si="31"/>
        <v>0</v>
      </c>
      <c r="BC24" s="14">
        <f t="shared" si="32"/>
        <v>0</v>
      </c>
      <c r="BD24" s="14">
        <f t="shared" si="33"/>
        <v>0</v>
      </c>
      <c r="BE24" s="26">
        <f t="shared" si="34"/>
        <v>0</v>
      </c>
      <c r="BF24" s="27">
        <f t="shared" si="13"/>
        <v>0</v>
      </c>
      <c r="BG24" s="17">
        <f t="shared" si="35"/>
        <v>0</v>
      </c>
      <c r="BH24" s="11">
        <v>20</v>
      </c>
      <c r="BI24" s="12">
        <f t="shared" si="4"/>
        <v>0</v>
      </c>
      <c r="BJ24" s="26">
        <f t="shared" si="5"/>
        <v>0</v>
      </c>
      <c r="BK24" s="27">
        <f t="shared" si="6"/>
        <v>0</v>
      </c>
      <c r="BM24" s="2">
        <f t="shared" si="36"/>
        <v>0</v>
      </c>
      <c r="BN24" s="24">
        <f t="shared" si="37"/>
        <v>0</v>
      </c>
      <c r="BO24" s="31">
        <f t="shared" si="38"/>
        <v>0</v>
      </c>
      <c r="BP24" s="32">
        <f t="shared" si="39"/>
        <v>0</v>
      </c>
    </row>
    <row r="25" spans="1:68" ht="12.75">
      <c r="A25" s="1">
        <v>25</v>
      </c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K25" s="2">
        <f t="shared" si="14"/>
        <v>0</v>
      </c>
      <c r="AL25" s="14">
        <f t="shared" si="15"/>
        <v>0</v>
      </c>
      <c r="AM25" s="14">
        <f t="shared" si="16"/>
        <v>0</v>
      </c>
      <c r="AN25" s="14">
        <f t="shared" si="17"/>
        <v>0</v>
      </c>
      <c r="AO25" s="14">
        <f t="shared" si="18"/>
        <v>0</v>
      </c>
      <c r="AP25" s="14">
        <f t="shared" si="19"/>
        <v>0</v>
      </c>
      <c r="AQ25" s="14">
        <f t="shared" si="20"/>
        <v>0</v>
      </c>
      <c r="AR25" s="14">
        <f t="shared" si="21"/>
        <v>0</v>
      </c>
      <c r="AS25" s="14">
        <f t="shared" si="22"/>
        <v>0</v>
      </c>
      <c r="AT25" s="14">
        <f t="shared" si="23"/>
        <v>0</v>
      </c>
      <c r="AU25" s="14">
        <f t="shared" si="24"/>
        <v>0</v>
      </c>
      <c r="AV25" s="14">
        <f t="shared" si="25"/>
        <v>0</v>
      </c>
      <c r="AW25" s="14">
        <f t="shared" si="26"/>
        <v>0</v>
      </c>
      <c r="AX25" s="14">
        <f t="shared" si="27"/>
        <v>0</v>
      </c>
      <c r="AY25" s="14">
        <f t="shared" si="28"/>
        <v>0</v>
      </c>
      <c r="AZ25" s="14">
        <f t="shared" si="29"/>
        <v>0</v>
      </c>
      <c r="BA25" s="14">
        <f t="shared" si="30"/>
        <v>0</v>
      </c>
      <c r="BB25" s="14">
        <f t="shared" si="31"/>
        <v>0</v>
      </c>
      <c r="BC25" s="14">
        <f t="shared" si="32"/>
        <v>0</v>
      </c>
      <c r="BD25" s="14">
        <f t="shared" si="33"/>
        <v>0</v>
      </c>
      <c r="BE25" s="26">
        <f t="shared" si="34"/>
        <v>0</v>
      </c>
      <c r="BF25" s="27">
        <f t="shared" si="13"/>
        <v>0</v>
      </c>
      <c r="BG25" s="17">
        <f t="shared" si="35"/>
        <v>0</v>
      </c>
      <c r="BH25" s="11">
        <v>21</v>
      </c>
      <c r="BI25" s="12">
        <f t="shared" si="4"/>
        <v>0</v>
      </c>
      <c r="BJ25" s="26">
        <f t="shared" si="5"/>
        <v>0</v>
      </c>
      <c r="BM25" s="2">
        <f t="shared" si="36"/>
        <v>0</v>
      </c>
      <c r="BN25" s="24">
        <f t="shared" si="37"/>
        <v>0</v>
      </c>
      <c r="BO25" s="31">
        <f t="shared" si="38"/>
        <v>0</v>
      </c>
      <c r="BP25" s="32">
        <f t="shared" si="39"/>
        <v>0</v>
      </c>
    </row>
    <row r="26" spans="1:68" ht="12.75">
      <c r="A26" s="1">
        <v>26</v>
      </c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K26" s="2">
        <f t="shared" si="14"/>
        <v>0</v>
      </c>
      <c r="AL26" s="14">
        <f t="shared" si="15"/>
        <v>0</v>
      </c>
      <c r="AM26" s="14">
        <f t="shared" si="16"/>
        <v>0</v>
      </c>
      <c r="AN26" s="14">
        <f t="shared" si="17"/>
        <v>0</v>
      </c>
      <c r="AO26" s="14">
        <f t="shared" si="18"/>
        <v>0</v>
      </c>
      <c r="AP26" s="14">
        <f t="shared" si="19"/>
        <v>0</v>
      </c>
      <c r="AQ26" s="14">
        <f t="shared" si="20"/>
        <v>0</v>
      </c>
      <c r="AR26" s="14">
        <f t="shared" si="21"/>
        <v>0</v>
      </c>
      <c r="AS26" s="14">
        <f t="shared" si="22"/>
        <v>0</v>
      </c>
      <c r="AT26" s="14">
        <f t="shared" si="23"/>
        <v>0</v>
      </c>
      <c r="AU26" s="14">
        <f t="shared" si="24"/>
        <v>0</v>
      </c>
      <c r="AV26" s="14">
        <f t="shared" si="25"/>
        <v>0</v>
      </c>
      <c r="AW26" s="14">
        <f t="shared" si="26"/>
        <v>0</v>
      </c>
      <c r="AX26" s="14">
        <f t="shared" si="27"/>
        <v>0</v>
      </c>
      <c r="AY26" s="14">
        <f t="shared" si="28"/>
        <v>0</v>
      </c>
      <c r="AZ26" s="14">
        <f t="shared" si="29"/>
        <v>0</v>
      </c>
      <c r="BA26" s="14">
        <f t="shared" si="30"/>
        <v>0</v>
      </c>
      <c r="BB26" s="14">
        <f t="shared" si="31"/>
        <v>0</v>
      </c>
      <c r="BC26" s="14">
        <f t="shared" si="32"/>
        <v>0</v>
      </c>
      <c r="BD26" s="14">
        <f t="shared" si="33"/>
        <v>0</v>
      </c>
      <c r="BE26" s="26">
        <f t="shared" si="34"/>
        <v>0</v>
      </c>
      <c r="BF26" s="27">
        <f t="shared" si="13"/>
        <v>0</v>
      </c>
      <c r="BG26" s="17">
        <f t="shared" si="35"/>
        <v>0</v>
      </c>
      <c r="BH26" s="11">
        <v>22</v>
      </c>
      <c r="BI26" s="12">
        <f t="shared" si="4"/>
        <v>0</v>
      </c>
      <c r="BJ26" s="26">
        <f t="shared" si="5"/>
        <v>0</v>
      </c>
      <c r="BM26" s="2">
        <f t="shared" si="36"/>
        <v>0</v>
      </c>
      <c r="BN26" s="24">
        <f t="shared" si="37"/>
        <v>0</v>
      </c>
      <c r="BO26" s="31">
        <f t="shared" si="38"/>
        <v>0</v>
      </c>
      <c r="BP26" s="32">
        <f t="shared" si="39"/>
        <v>0</v>
      </c>
    </row>
    <row r="27" spans="1:68" ht="12.75">
      <c r="A27" s="1">
        <v>27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K27" s="2">
        <f t="shared" si="14"/>
        <v>0</v>
      </c>
      <c r="AL27" s="14">
        <f t="shared" si="15"/>
        <v>0</v>
      </c>
      <c r="AM27" s="14">
        <f t="shared" si="16"/>
        <v>0</v>
      </c>
      <c r="AN27" s="14">
        <f t="shared" si="17"/>
        <v>0</v>
      </c>
      <c r="AO27" s="14">
        <f t="shared" si="18"/>
        <v>0</v>
      </c>
      <c r="AP27" s="14">
        <f t="shared" si="19"/>
        <v>0</v>
      </c>
      <c r="AQ27" s="14">
        <f t="shared" si="20"/>
        <v>0</v>
      </c>
      <c r="AR27" s="14">
        <f t="shared" si="21"/>
        <v>0</v>
      </c>
      <c r="AS27" s="14">
        <f t="shared" si="22"/>
        <v>0</v>
      </c>
      <c r="AT27" s="14">
        <f t="shared" si="23"/>
        <v>0</v>
      </c>
      <c r="AU27" s="14">
        <f t="shared" si="24"/>
        <v>0</v>
      </c>
      <c r="AV27" s="14">
        <f t="shared" si="25"/>
        <v>0</v>
      </c>
      <c r="AW27" s="14">
        <f t="shared" si="26"/>
        <v>0</v>
      </c>
      <c r="AX27" s="14">
        <f t="shared" si="27"/>
        <v>0</v>
      </c>
      <c r="AY27" s="14">
        <f t="shared" si="28"/>
        <v>0</v>
      </c>
      <c r="AZ27" s="14">
        <f t="shared" si="29"/>
        <v>0</v>
      </c>
      <c r="BA27" s="14">
        <f t="shared" si="30"/>
        <v>0</v>
      </c>
      <c r="BB27" s="14">
        <f t="shared" si="31"/>
        <v>0</v>
      </c>
      <c r="BC27" s="14">
        <f t="shared" si="32"/>
        <v>0</v>
      </c>
      <c r="BD27" s="14">
        <f t="shared" si="33"/>
        <v>0</v>
      </c>
      <c r="BE27" s="26">
        <f t="shared" si="34"/>
        <v>0</v>
      </c>
      <c r="BF27" s="27">
        <f t="shared" si="13"/>
        <v>0</v>
      </c>
      <c r="BG27" s="17">
        <f t="shared" si="35"/>
        <v>0</v>
      </c>
      <c r="BH27" s="11">
        <v>23</v>
      </c>
      <c r="BI27" s="12">
        <f t="shared" si="4"/>
        <v>0</v>
      </c>
      <c r="BJ27" s="26">
        <f t="shared" si="5"/>
        <v>0</v>
      </c>
      <c r="BM27" s="2">
        <f t="shared" si="36"/>
        <v>0</v>
      </c>
      <c r="BN27" s="24">
        <f t="shared" si="37"/>
        <v>0</v>
      </c>
      <c r="BO27" s="31">
        <f t="shared" si="38"/>
        <v>0</v>
      </c>
      <c r="BP27" s="32">
        <f t="shared" si="39"/>
        <v>0</v>
      </c>
    </row>
    <row r="28" spans="1:68" ht="12.75">
      <c r="A28" s="1">
        <v>28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AK28" s="2">
        <f t="shared" si="14"/>
        <v>0</v>
      </c>
      <c r="AL28" s="14">
        <f t="shared" si="15"/>
        <v>0</v>
      </c>
      <c r="AM28" s="14">
        <f t="shared" si="16"/>
        <v>0</v>
      </c>
      <c r="AN28" s="14">
        <f t="shared" si="17"/>
        <v>0</v>
      </c>
      <c r="AO28" s="14">
        <f t="shared" si="18"/>
        <v>0</v>
      </c>
      <c r="AP28" s="14">
        <f t="shared" si="19"/>
        <v>0</v>
      </c>
      <c r="AQ28" s="14">
        <f t="shared" si="20"/>
        <v>0</v>
      </c>
      <c r="AR28" s="14">
        <f t="shared" si="21"/>
        <v>0</v>
      </c>
      <c r="AS28" s="14">
        <f t="shared" si="22"/>
        <v>0</v>
      </c>
      <c r="AT28" s="14">
        <f t="shared" si="23"/>
        <v>0</v>
      </c>
      <c r="AU28" s="14">
        <f t="shared" si="24"/>
        <v>0</v>
      </c>
      <c r="AV28" s="14">
        <f t="shared" si="25"/>
        <v>0</v>
      </c>
      <c r="AW28" s="14">
        <f t="shared" si="26"/>
        <v>0</v>
      </c>
      <c r="AX28" s="14">
        <f t="shared" si="27"/>
        <v>0</v>
      </c>
      <c r="AY28" s="14">
        <f t="shared" si="28"/>
        <v>0</v>
      </c>
      <c r="AZ28" s="14">
        <f t="shared" si="29"/>
        <v>0</v>
      </c>
      <c r="BA28" s="14">
        <f t="shared" si="30"/>
        <v>0</v>
      </c>
      <c r="BB28" s="14">
        <f t="shared" si="31"/>
        <v>0</v>
      </c>
      <c r="BC28" s="14">
        <f t="shared" si="32"/>
        <v>0</v>
      </c>
      <c r="BD28" s="14">
        <f t="shared" si="33"/>
        <v>0</v>
      </c>
      <c r="BE28" s="26">
        <f t="shared" si="34"/>
        <v>0</v>
      </c>
      <c r="BF28" s="27">
        <f t="shared" si="13"/>
        <v>0</v>
      </c>
      <c r="BG28" s="17">
        <f t="shared" si="35"/>
        <v>0</v>
      </c>
      <c r="BH28" s="11">
        <v>24</v>
      </c>
      <c r="BI28" s="12">
        <f t="shared" si="4"/>
        <v>0</v>
      </c>
      <c r="BJ28" s="26">
        <f t="shared" si="5"/>
        <v>0</v>
      </c>
      <c r="BM28" s="2">
        <f t="shared" si="36"/>
        <v>0</v>
      </c>
      <c r="BN28" s="24">
        <f t="shared" si="37"/>
        <v>0</v>
      </c>
      <c r="BO28" s="31">
        <f t="shared" si="38"/>
        <v>0</v>
      </c>
      <c r="BP28" s="32">
        <f t="shared" si="39"/>
        <v>0</v>
      </c>
    </row>
    <row r="29" spans="1:68" ht="12.75">
      <c r="A29" s="1">
        <v>29</v>
      </c>
      <c r="B29" s="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4"/>
      <c r="Y29" s="14"/>
      <c r="AK29" s="2">
        <f t="shared" si="14"/>
        <v>0</v>
      </c>
      <c r="AL29" s="14">
        <f t="shared" si="15"/>
        <v>0</v>
      </c>
      <c r="AM29" s="14">
        <f t="shared" si="16"/>
        <v>0</v>
      </c>
      <c r="AN29" s="14">
        <f t="shared" si="17"/>
        <v>0</v>
      </c>
      <c r="AO29" s="14">
        <f t="shared" si="18"/>
        <v>0</v>
      </c>
      <c r="AP29" s="14">
        <f t="shared" si="19"/>
        <v>0</v>
      </c>
      <c r="AQ29" s="14">
        <f t="shared" si="20"/>
        <v>0</v>
      </c>
      <c r="AR29" s="14">
        <f t="shared" si="21"/>
        <v>0</v>
      </c>
      <c r="AS29" s="14">
        <f t="shared" si="22"/>
        <v>0</v>
      </c>
      <c r="AT29" s="14">
        <f t="shared" si="23"/>
        <v>0</v>
      </c>
      <c r="AU29" s="14">
        <f t="shared" si="24"/>
        <v>0</v>
      </c>
      <c r="AV29" s="14">
        <f t="shared" si="25"/>
        <v>0</v>
      </c>
      <c r="AW29" s="14">
        <f t="shared" si="26"/>
        <v>0</v>
      </c>
      <c r="AX29" s="14">
        <f t="shared" si="27"/>
        <v>0</v>
      </c>
      <c r="AY29" s="14">
        <f t="shared" si="28"/>
        <v>0</v>
      </c>
      <c r="AZ29" s="14">
        <f t="shared" si="29"/>
        <v>0</v>
      </c>
      <c r="BA29" s="14">
        <f t="shared" si="30"/>
        <v>0</v>
      </c>
      <c r="BB29" s="14">
        <f t="shared" si="31"/>
        <v>0</v>
      </c>
      <c r="BC29" s="14">
        <f t="shared" si="32"/>
        <v>0</v>
      </c>
      <c r="BD29" s="14">
        <f t="shared" si="33"/>
        <v>0</v>
      </c>
      <c r="BE29" s="26">
        <f t="shared" si="34"/>
        <v>0</v>
      </c>
      <c r="BF29" s="27">
        <f t="shared" si="13"/>
        <v>0</v>
      </c>
      <c r="BG29" s="17">
        <f t="shared" si="35"/>
        <v>0</v>
      </c>
      <c r="BH29" s="11">
        <v>25</v>
      </c>
      <c r="BI29" s="12">
        <f t="shared" si="4"/>
        <v>0</v>
      </c>
      <c r="BJ29" s="26">
        <f t="shared" si="5"/>
        <v>0</v>
      </c>
      <c r="BM29" s="2">
        <f t="shared" si="36"/>
        <v>0</v>
      </c>
      <c r="BN29" s="24">
        <f t="shared" si="37"/>
        <v>0</v>
      </c>
      <c r="BO29" s="31">
        <f t="shared" si="38"/>
        <v>0</v>
      </c>
      <c r="BP29" s="32">
        <f t="shared" si="39"/>
        <v>0</v>
      </c>
    </row>
    <row r="30" spans="1:68" ht="12.75">
      <c r="A30" s="1">
        <v>30</v>
      </c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AK30" s="2">
        <f t="shared" si="14"/>
        <v>0</v>
      </c>
      <c r="AL30" s="14">
        <f t="shared" si="15"/>
        <v>0</v>
      </c>
      <c r="AM30" s="14">
        <f t="shared" si="16"/>
        <v>0</v>
      </c>
      <c r="AN30" s="14">
        <f t="shared" si="17"/>
        <v>0</v>
      </c>
      <c r="AO30" s="14">
        <f t="shared" si="18"/>
        <v>0</v>
      </c>
      <c r="AP30" s="14">
        <f t="shared" si="19"/>
        <v>0</v>
      </c>
      <c r="AQ30" s="14">
        <f t="shared" si="20"/>
        <v>0</v>
      </c>
      <c r="AR30" s="14">
        <f t="shared" si="21"/>
        <v>0</v>
      </c>
      <c r="AS30" s="14">
        <f t="shared" si="22"/>
        <v>0</v>
      </c>
      <c r="AT30" s="14">
        <f t="shared" si="23"/>
        <v>0</v>
      </c>
      <c r="AU30" s="14">
        <f t="shared" si="24"/>
        <v>0</v>
      </c>
      <c r="AV30" s="14">
        <f t="shared" si="25"/>
        <v>0</v>
      </c>
      <c r="AW30" s="14">
        <f t="shared" si="26"/>
        <v>0</v>
      </c>
      <c r="AX30" s="14">
        <f t="shared" si="27"/>
        <v>0</v>
      </c>
      <c r="AY30" s="14">
        <f t="shared" si="28"/>
        <v>0</v>
      </c>
      <c r="AZ30" s="14">
        <f t="shared" si="29"/>
        <v>0</v>
      </c>
      <c r="BA30" s="14">
        <f t="shared" si="30"/>
        <v>0</v>
      </c>
      <c r="BB30" s="14">
        <f t="shared" si="31"/>
        <v>0</v>
      </c>
      <c r="BC30" s="14">
        <f t="shared" si="32"/>
        <v>0</v>
      </c>
      <c r="BD30" s="14">
        <f t="shared" si="33"/>
        <v>0</v>
      </c>
      <c r="BE30" s="26">
        <f t="shared" si="34"/>
        <v>0</v>
      </c>
      <c r="BF30" s="27">
        <f t="shared" si="13"/>
        <v>0</v>
      </c>
      <c r="BG30" s="17">
        <f t="shared" si="35"/>
        <v>0</v>
      </c>
      <c r="BH30" s="11">
        <v>26</v>
      </c>
      <c r="BI30" s="12">
        <f t="shared" si="4"/>
        <v>0</v>
      </c>
      <c r="BJ30" s="26">
        <f t="shared" si="5"/>
        <v>0</v>
      </c>
      <c r="BM30" s="2">
        <f t="shared" si="36"/>
        <v>0</v>
      </c>
      <c r="BN30" s="24">
        <f t="shared" si="37"/>
        <v>0</v>
      </c>
      <c r="BO30" s="31">
        <f t="shared" si="38"/>
        <v>0</v>
      </c>
      <c r="BP30" s="32">
        <f t="shared" si="39"/>
        <v>0</v>
      </c>
    </row>
    <row r="31" spans="1:68" ht="12.75">
      <c r="A31" s="1">
        <v>31</v>
      </c>
      <c r="B31" s="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AK31" s="2">
        <f t="shared" si="14"/>
        <v>0</v>
      </c>
      <c r="AL31" s="14">
        <f t="shared" si="15"/>
        <v>0</v>
      </c>
      <c r="AM31" s="14">
        <f t="shared" si="16"/>
        <v>0</v>
      </c>
      <c r="AN31" s="14">
        <f t="shared" si="17"/>
        <v>0</v>
      </c>
      <c r="AO31" s="14">
        <f t="shared" si="18"/>
        <v>0</v>
      </c>
      <c r="AP31" s="14">
        <f t="shared" si="19"/>
        <v>0</v>
      </c>
      <c r="AQ31" s="14">
        <f t="shared" si="20"/>
        <v>0</v>
      </c>
      <c r="AR31" s="14">
        <f t="shared" si="21"/>
        <v>0</v>
      </c>
      <c r="AS31" s="14">
        <f t="shared" si="22"/>
        <v>0</v>
      </c>
      <c r="AT31" s="14">
        <f t="shared" si="23"/>
        <v>0</v>
      </c>
      <c r="AU31" s="14">
        <f t="shared" si="24"/>
        <v>0</v>
      </c>
      <c r="AV31" s="14">
        <f t="shared" si="25"/>
        <v>0</v>
      </c>
      <c r="AW31" s="14">
        <f t="shared" si="26"/>
        <v>0</v>
      </c>
      <c r="AX31" s="14">
        <f t="shared" si="27"/>
        <v>0</v>
      </c>
      <c r="AY31" s="14">
        <f t="shared" si="28"/>
        <v>0</v>
      </c>
      <c r="AZ31" s="14">
        <f t="shared" si="29"/>
        <v>0</v>
      </c>
      <c r="BA31" s="14">
        <f t="shared" si="30"/>
        <v>0</v>
      </c>
      <c r="BB31" s="14">
        <f t="shared" si="31"/>
        <v>0</v>
      </c>
      <c r="BC31" s="14">
        <f t="shared" si="32"/>
        <v>0</v>
      </c>
      <c r="BD31" s="14">
        <f t="shared" si="33"/>
        <v>0</v>
      </c>
      <c r="BE31" s="26">
        <f t="shared" si="34"/>
        <v>0</v>
      </c>
      <c r="BF31" s="27">
        <f t="shared" si="13"/>
        <v>0</v>
      </c>
      <c r="BG31" s="17">
        <f t="shared" si="35"/>
        <v>0</v>
      </c>
      <c r="BH31" s="11">
        <v>27</v>
      </c>
      <c r="BI31" s="12">
        <f t="shared" si="4"/>
        <v>0</v>
      </c>
      <c r="BJ31" s="26">
        <f t="shared" si="5"/>
        <v>0</v>
      </c>
      <c r="BM31" s="2">
        <f t="shared" si="36"/>
        <v>0</v>
      </c>
      <c r="BN31" s="24">
        <f t="shared" si="37"/>
        <v>0</v>
      </c>
      <c r="BO31" s="31">
        <f t="shared" si="38"/>
        <v>0</v>
      </c>
      <c r="BP31" s="32">
        <f t="shared" si="39"/>
        <v>0</v>
      </c>
    </row>
    <row r="32" spans="1:68" ht="12.75">
      <c r="A32" s="1">
        <v>32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AK32" s="2">
        <f t="shared" si="14"/>
        <v>0</v>
      </c>
      <c r="AL32" s="14">
        <f t="shared" si="15"/>
        <v>0</v>
      </c>
      <c r="AM32" s="14">
        <f t="shared" si="16"/>
        <v>0</v>
      </c>
      <c r="AN32" s="14">
        <f t="shared" si="17"/>
        <v>0</v>
      </c>
      <c r="AO32" s="14">
        <f t="shared" si="18"/>
        <v>0</v>
      </c>
      <c r="AP32" s="14">
        <f t="shared" si="19"/>
        <v>0</v>
      </c>
      <c r="AQ32" s="14">
        <f t="shared" si="20"/>
        <v>0</v>
      </c>
      <c r="AR32" s="14">
        <f t="shared" si="21"/>
        <v>0</v>
      </c>
      <c r="AS32" s="14">
        <f t="shared" si="22"/>
        <v>0</v>
      </c>
      <c r="AT32" s="14">
        <f t="shared" si="23"/>
        <v>0</v>
      </c>
      <c r="AU32" s="14">
        <f t="shared" si="24"/>
        <v>0</v>
      </c>
      <c r="AV32" s="14">
        <f t="shared" si="25"/>
        <v>0</v>
      </c>
      <c r="AW32" s="14">
        <f t="shared" si="26"/>
        <v>0</v>
      </c>
      <c r="AX32" s="14">
        <f t="shared" si="27"/>
        <v>0</v>
      </c>
      <c r="AY32" s="14">
        <f t="shared" si="28"/>
        <v>0</v>
      </c>
      <c r="AZ32" s="14">
        <f t="shared" si="29"/>
        <v>0</v>
      </c>
      <c r="BA32" s="14">
        <f t="shared" si="30"/>
        <v>0</v>
      </c>
      <c r="BB32" s="14">
        <f t="shared" si="31"/>
        <v>0</v>
      </c>
      <c r="BC32" s="14">
        <f t="shared" si="32"/>
        <v>0</v>
      </c>
      <c r="BD32" s="14">
        <f t="shared" si="33"/>
        <v>0</v>
      </c>
      <c r="BE32" s="26">
        <f t="shared" si="34"/>
        <v>0</v>
      </c>
      <c r="BF32" s="27">
        <f t="shared" si="13"/>
        <v>0</v>
      </c>
      <c r="BG32" s="17">
        <f t="shared" si="35"/>
        <v>0</v>
      </c>
      <c r="BH32" s="11">
        <v>28</v>
      </c>
      <c r="BI32" s="12">
        <f t="shared" si="4"/>
        <v>0</v>
      </c>
      <c r="BJ32" s="26">
        <f t="shared" si="5"/>
        <v>0</v>
      </c>
      <c r="BM32" s="2">
        <f t="shared" si="36"/>
        <v>0</v>
      </c>
      <c r="BN32" s="24">
        <f t="shared" si="37"/>
        <v>0</v>
      </c>
      <c r="BO32" s="31">
        <f t="shared" si="38"/>
        <v>0</v>
      </c>
      <c r="BP32" s="32">
        <f t="shared" si="39"/>
        <v>0</v>
      </c>
    </row>
    <row r="33" spans="1:68" ht="12.75">
      <c r="A33" s="1">
        <v>33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AK33" s="2">
        <f t="shared" si="14"/>
        <v>0</v>
      </c>
      <c r="AL33" s="14">
        <f t="shared" si="15"/>
        <v>0</v>
      </c>
      <c r="AM33" s="14">
        <f t="shared" si="16"/>
        <v>0</v>
      </c>
      <c r="AN33" s="14">
        <f t="shared" si="17"/>
        <v>0</v>
      </c>
      <c r="AO33" s="14">
        <f t="shared" si="18"/>
        <v>0</v>
      </c>
      <c r="AP33" s="14">
        <f t="shared" si="19"/>
        <v>0</v>
      </c>
      <c r="AQ33" s="14">
        <f t="shared" si="20"/>
        <v>0</v>
      </c>
      <c r="AR33" s="14">
        <f t="shared" si="21"/>
        <v>0</v>
      </c>
      <c r="AS33" s="14">
        <f t="shared" si="22"/>
        <v>0</v>
      </c>
      <c r="AT33" s="14">
        <f t="shared" si="23"/>
        <v>0</v>
      </c>
      <c r="AU33" s="14">
        <f t="shared" si="24"/>
        <v>0</v>
      </c>
      <c r="AV33" s="14">
        <f t="shared" si="25"/>
        <v>0</v>
      </c>
      <c r="AW33" s="14">
        <f t="shared" si="26"/>
        <v>0</v>
      </c>
      <c r="AX33" s="14">
        <f t="shared" si="27"/>
        <v>0</v>
      </c>
      <c r="AY33" s="14">
        <f t="shared" si="28"/>
        <v>0</v>
      </c>
      <c r="AZ33" s="14">
        <f t="shared" si="29"/>
        <v>0</v>
      </c>
      <c r="BA33" s="14">
        <f t="shared" si="30"/>
        <v>0</v>
      </c>
      <c r="BB33" s="14">
        <f t="shared" si="31"/>
        <v>0</v>
      </c>
      <c r="BC33" s="14">
        <f t="shared" si="32"/>
        <v>0</v>
      </c>
      <c r="BD33" s="14">
        <f t="shared" si="33"/>
        <v>0</v>
      </c>
      <c r="BE33" s="26">
        <f t="shared" si="34"/>
        <v>0</v>
      </c>
      <c r="BF33" s="27">
        <f t="shared" si="13"/>
        <v>0</v>
      </c>
      <c r="BG33" s="17">
        <f t="shared" si="35"/>
        <v>0</v>
      </c>
      <c r="BH33" s="11">
        <v>29</v>
      </c>
      <c r="BI33" s="12">
        <f t="shared" si="4"/>
        <v>0</v>
      </c>
      <c r="BJ33" s="26">
        <f t="shared" si="5"/>
        <v>0</v>
      </c>
      <c r="BM33" s="2">
        <f t="shared" si="36"/>
        <v>0</v>
      </c>
      <c r="BN33" s="24">
        <f t="shared" si="37"/>
        <v>0</v>
      </c>
      <c r="BO33" s="31">
        <f t="shared" si="38"/>
        <v>0</v>
      </c>
      <c r="BP33" s="32">
        <f t="shared" si="39"/>
        <v>0</v>
      </c>
    </row>
    <row r="34" spans="1:68" ht="12.75">
      <c r="A34" s="1">
        <v>34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AK34" s="2">
        <f t="shared" si="14"/>
        <v>0</v>
      </c>
      <c r="AL34" s="14">
        <f t="shared" si="15"/>
        <v>0</v>
      </c>
      <c r="AM34" s="14">
        <f t="shared" si="16"/>
        <v>0</v>
      </c>
      <c r="AN34" s="14">
        <f t="shared" si="17"/>
        <v>0</v>
      </c>
      <c r="AO34" s="14">
        <f t="shared" si="18"/>
        <v>0</v>
      </c>
      <c r="AP34" s="14">
        <f t="shared" si="19"/>
        <v>0</v>
      </c>
      <c r="AQ34" s="14">
        <f t="shared" si="20"/>
        <v>0</v>
      </c>
      <c r="AR34" s="14">
        <f t="shared" si="21"/>
        <v>0</v>
      </c>
      <c r="AS34" s="14">
        <f t="shared" si="22"/>
        <v>0</v>
      </c>
      <c r="AT34" s="14">
        <f t="shared" si="23"/>
        <v>0</v>
      </c>
      <c r="AU34" s="14">
        <f t="shared" si="24"/>
        <v>0</v>
      </c>
      <c r="AV34" s="14">
        <f t="shared" si="25"/>
        <v>0</v>
      </c>
      <c r="AW34" s="14">
        <f t="shared" si="26"/>
        <v>0</v>
      </c>
      <c r="AX34" s="14">
        <f t="shared" si="27"/>
        <v>0</v>
      </c>
      <c r="AY34" s="14">
        <f t="shared" si="28"/>
        <v>0</v>
      </c>
      <c r="AZ34" s="14">
        <f t="shared" si="29"/>
        <v>0</v>
      </c>
      <c r="BA34" s="14">
        <f t="shared" si="30"/>
        <v>0</v>
      </c>
      <c r="BB34" s="14">
        <f t="shared" si="31"/>
        <v>0</v>
      </c>
      <c r="BC34" s="14">
        <f t="shared" si="32"/>
        <v>0</v>
      </c>
      <c r="BD34" s="14">
        <f t="shared" si="33"/>
        <v>0</v>
      </c>
      <c r="BE34" s="26">
        <f t="shared" si="34"/>
        <v>0</v>
      </c>
      <c r="BF34" s="27">
        <f t="shared" si="13"/>
        <v>0</v>
      </c>
      <c r="BG34" s="17">
        <f t="shared" si="35"/>
        <v>0</v>
      </c>
      <c r="BH34" s="11">
        <v>30</v>
      </c>
      <c r="BI34" s="12">
        <f t="shared" si="4"/>
        <v>0</v>
      </c>
      <c r="BJ34" s="26">
        <f t="shared" si="5"/>
        <v>0</v>
      </c>
      <c r="BM34" s="2">
        <f t="shared" si="36"/>
        <v>0</v>
      </c>
      <c r="BN34" s="24">
        <f t="shared" si="37"/>
        <v>0</v>
      </c>
      <c r="BO34" s="31">
        <f t="shared" si="38"/>
        <v>0</v>
      </c>
      <c r="BP34" s="32">
        <f t="shared" si="39"/>
        <v>0</v>
      </c>
    </row>
    <row r="35" spans="1:68" ht="12.75">
      <c r="A35" s="1">
        <v>35</v>
      </c>
      <c r="B35" s="2"/>
      <c r="AK35" s="2">
        <f t="shared" si="14"/>
        <v>0</v>
      </c>
      <c r="AL35" s="14">
        <f t="shared" si="15"/>
        <v>0</v>
      </c>
      <c r="AM35" s="14">
        <f t="shared" si="16"/>
        <v>0</v>
      </c>
      <c r="AN35" s="14">
        <f t="shared" si="17"/>
        <v>0</v>
      </c>
      <c r="AO35" s="14">
        <f t="shared" si="18"/>
        <v>0</v>
      </c>
      <c r="AP35" s="14">
        <f t="shared" si="19"/>
        <v>0</v>
      </c>
      <c r="AQ35" s="14">
        <f t="shared" si="20"/>
        <v>0</v>
      </c>
      <c r="AR35" s="14">
        <f t="shared" si="21"/>
        <v>0</v>
      </c>
      <c r="AS35" s="14">
        <f t="shared" si="22"/>
        <v>0</v>
      </c>
      <c r="AT35" s="14">
        <f t="shared" si="23"/>
        <v>0</v>
      </c>
      <c r="AU35" s="14">
        <f t="shared" si="24"/>
        <v>0</v>
      </c>
      <c r="AV35" s="14">
        <f t="shared" si="25"/>
        <v>0</v>
      </c>
      <c r="AW35" s="14">
        <f t="shared" si="26"/>
        <v>0</v>
      </c>
      <c r="AX35" s="14">
        <f t="shared" si="27"/>
        <v>0</v>
      </c>
      <c r="AY35" s="14">
        <f t="shared" si="28"/>
        <v>0</v>
      </c>
      <c r="AZ35" s="14">
        <f t="shared" si="29"/>
        <v>0</v>
      </c>
      <c r="BA35" s="14">
        <f t="shared" si="30"/>
        <v>0</v>
      </c>
      <c r="BB35" s="14">
        <f t="shared" si="31"/>
        <v>0</v>
      </c>
      <c r="BC35" s="14">
        <f t="shared" si="32"/>
        <v>0</v>
      </c>
      <c r="BD35" s="14">
        <f t="shared" si="33"/>
        <v>0</v>
      </c>
      <c r="BE35" s="26">
        <f t="shared" si="34"/>
        <v>0</v>
      </c>
      <c r="BF35" s="27">
        <f t="shared" si="13"/>
        <v>0</v>
      </c>
      <c r="BG35" s="17">
        <f t="shared" si="35"/>
        <v>0</v>
      </c>
      <c r="BH35" s="11">
        <v>31</v>
      </c>
      <c r="BI35" s="12">
        <f t="shared" si="4"/>
        <v>0</v>
      </c>
      <c r="BM35" s="2">
        <f t="shared" si="36"/>
        <v>0</v>
      </c>
      <c r="BN35" s="24">
        <f t="shared" si="37"/>
        <v>0</v>
      </c>
      <c r="BO35" s="31">
        <f t="shared" si="38"/>
        <v>0</v>
      </c>
      <c r="BP35" s="32">
        <f t="shared" si="39"/>
        <v>0</v>
      </c>
    </row>
    <row r="36" spans="1:68" ht="12.75">
      <c r="A36" s="1">
        <v>36</v>
      </c>
      <c r="B36" s="2"/>
      <c r="AK36" s="2">
        <f t="shared" si="14"/>
        <v>0</v>
      </c>
      <c r="AL36" s="14">
        <f t="shared" si="15"/>
        <v>0</v>
      </c>
      <c r="AM36" s="14">
        <f t="shared" si="16"/>
        <v>0</v>
      </c>
      <c r="AN36" s="14">
        <f t="shared" si="17"/>
        <v>0</v>
      </c>
      <c r="AO36" s="14">
        <f t="shared" si="18"/>
        <v>0</v>
      </c>
      <c r="AP36" s="14">
        <f t="shared" si="19"/>
        <v>0</v>
      </c>
      <c r="AQ36" s="14">
        <f t="shared" si="20"/>
        <v>0</v>
      </c>
      <c r="AR36" s="14">
        <f t="shared" si="21"/>
        <v>0</v>
      </c>
      <c r="AS36" s="14">
        <f t="shared" si="22"/>
        <v>0</v>
      </c>
      <c r="AT36" s="14">
        <f t="shared" si="23"/>
        <v>0</v>
      </c>
      <c r="AU36" s="14">
        <f t="shared" si="24"/>
        <v>0</v>
      </c>
      <c r="AV36" s="14">
        <f t="shared" si="25"/>
        <v>0</v>
      </c>
      <c r="AW36" s="14">
        <f t="shared" si="26"/>
        <v>0</v>
      </c>
      <c r="AX36" s="14">
        <f t="shared" si="27"/>
        <v>0</v>
      </c>
      <c r="AY36" s="14">
        <f t="shared" si="28"/>
        <v>0</v>
      </c>
      <c r="AZ36" s="14">
        <f t="shared" si="29"/>
        <v>0</v>
      </c>
      <c r="BA36" s="14">
        <f t="shared" si="30"/>
        <v>0</v>
      </c>
      <c r="BB36" s="14">
        <f t="shared" si="31"/>
        <v>0</v>
      </c>
      <c r="BC36" s="14">
        <f t="shared" si="32"/>
        <v>0</v>
      </c>
      <c r="BD36" s="14">
        <f t="shared" si="33"/>
        <v>0</v>
      </c>
      <c r="BE36" s="26">
        <f t="shared" si="34"/>
        <v>0</v>
      </c>
      <c r="BF36" s="27">
        <f t="shared" si="13"/>
        <v>0</v>
      </c>
      <c r="BG36" s="17">
        <f t="shared" si="35"/>
        <v>0</v>
      </c>
      <c r="BH36" s="11">
        <v>32</v>
      </c>
      <c r="BI36" s="12">
        <f t="shared" si="4"/>
        <v>0</v>
      </c>
      <c r="BM36" s="2">
        <f t="shared" si="36"/>
        <v>0</v>
      </c>
      <c r="BN36" s="24">
        <f t="shared" si="37"/>
        <v>0</v>
      </c>
      <c r="BO36" s="31">
        <f t="shared" si="38"/>
        <v>0</v>
      </c>
      <c r="BP36" s="32">
        <f t="shared" si="39"/>
        <v>0</v>
      </c>
    </row>
    <row r="37" spans="1:68" ht="12.75">
      <c r="A37" s="1">
        <v>37</v>
      </c>
      <c r="B37" s="2"/>
      <c r="AK37" s="2">
        <f t="shared" si="14"/>
        <v>0</v>
      </c>
      <c r="AL37" s="14">
        <f t="shared" si="15"/>
        <v>0</v>
      </c>
      <c r="AM37" s="14">
        <f t="shared" si="16"/>
        <v>0</v>
      </c>
      <c r="AN37" s="14">
        <f t="shared" si="17"/>
        <v>0</v>
      </c>
      <c r="AO37" s="14">
        <f t="shared" si="18"/>
        <v>0</v>
      </c>
      <c r="AP37" s="14">
        <f t="shared" si="19"/>
        <v>0</v>
      </c>
      <c r="AQ37" s="14">
        <f t="shared" si="20"/>
        <v>0</v>
      </c>
      <c r="AR37" s="14">
        <f t="shared" si="21"/>
        <v>0</v>
      </c>
      <c r="AS37" s="14">
        <f t="shared" si="22"/>
        <v>0</v>
      </c>
      <c r="AT37" s="14">
        <f t="shared" si="23"/>
        <v>0</v>
      </c>
      <c r="AU37" s="14">
        <f t="shared" si="24"/>
        <v>0</v>
      </c>
      <c r="AV37" s="14">
        <f t="shared" si="25"/>
        <v>0</v>
      </c>
      <c r="AW37" s="14">
        <f t="shared" si="26"/>
        <v>0</v>
      </c>
      <c r="AX37" s="14">
        <f t="shared" si="27"/>
        <v>0</v>
      </c>
      <c r="AY37" s="14">
        <f t="shared" si="28"/>
        <v>0</v>
      </c>
      <c r="AZ37" s="14">
        <f t="shared" si="29"/>
        <v>0</v>
      </c>
      <c r="BA37" s="14">
        <f t="shared" si="30"/>
        <v>0</v>
      </c>
      <c r="BB37" s="14">
        <f t="shared" si="31"/>
        <v>0</v>
      </c>
      <c r="BC37" s="14">
        <f t="shared" si="32"/>
        <v>0</v>
      </c>
      <c r="BD37" s="14">
        <f t="shared" si="33"/>
        <v>0</v>
      </c>
      <c r="BE37" s="26">
        <f t="shared" si="34"/>
        <v>0</v>
      </c>
      <c r="BF37" s="27">
        <f t="shared" si="13"/>
        <v>0</v>
      </c>
      <c r="BG37" s="17">
        <f t="shared" si="35"/>
        <v>0</v>
      </c>
      <c r="BH37" s="11">
        <v>33</v>
      </c>
      <c r="BI37" s="12">
        <f t="shared" si="4"/>
        <v>0</v>
      </c>
      <c r="BM37" s="2">
        <f t="shared" si="36"/>
        <v>0</v>
      </c>
      <c r="BN37" s="24">
        <f t="shared" si="37"/>
        <v>0</v>
      </c>
      <c r="BO37" s="31">
        <f t="shared" si="38"/>
        <v>0</v>
      </c>
      <c r="BP37" s="32">
        <f t="shared" si="39"/>
        <v>0</v>
      </c>
    </row>
    <row r="38" spans="1:68" ht="12.75">
      <c r="A38" s="1">
        <v>38</v>
      </c>
      <c r="B38" s="2"/>
      <c r="AK38" s="2">
        <f t="shared" si="14"/>
        <v>0</v>
      </c>
      <c r="AL38" s="14">
        <f t="shared" si="15"/>
        <v>0</v>
      </c>
      <c r="AM38" s="14">
        <f t="shared" si="16"/>
        <v>0</v>
      </c>
      <c r="AN38" s="14">
        <f t="shared" si="17"/>
        <v>0</v>
      </c>
      <c r="AO38" s="14">
        <f t="shared" si="18"/>
        <v>0</v>
      </c>
      <c r="AP38" s="14">
        <f t="shared" si="19"/>
        <v>0</v>
      </c>
      <c r="AQ38" s="14">
        <f t="shared" si="20"/>
        <v>0</v>
      </c>
      <c r="AR38" s="14">
        <f t="shared" si="21"/>
        <v>0</v>
      </c>
      <c r="AS38" s="14">
        <f t="shared" si="22"/>
        <v>0</v>
      </c>
      <c r="AT38" s="14">
        <f t="shared" si="23"/>
        <v>0</v>
      </c>
      <c r="AU38" s="14">
        <f t="shared" si="24"/>
        <v>0</v>
      </c>
      <c r="AV38" s="14">
        <f t="shared" si="25"/>
        <v>0</v>
      </c>
      <c r="AW38" s="14">
        <f t="shared" si="26"/>
        <v>0</v>
      </c>
      <c r="AX38" s="14">
        <f t="shared" si="27"/>
        <v>0</v>
      </c>
      <c r="AY38" s="14">
        <f t="shared" si="28"/>
        <v>0</v>
      </c>
      <c r="AZ38" s="14">
        <f t="shared" si="29"/>
        <v>0</v>
      </c>
      <c r="BA38" s="14">
        <f t="shared" si="30"/>
        <v>0</v>
      </c>
      <c r="BB38" s="14">
        <f t="shared" si="31"/>
        <v>0</v>
      </c>
      <c r="BC38" s="14">
        <f t="shared" si="32"/>
        <v>0</v>
      </c>
      <c r="BD38" s="14">
        <f t="shared" si="33"/>
        <v>0</v>
      </c>
      <c r="BE38" s="26">
        <f t="shared" si="34"/>
        <v>0</v>
      </c>
      <c r="BF38" s="27">
        <f t="shared" si="13"/>
        <v>0</v>
      </c>
      <c r="BG38" s="17">
        <f t="shared" si="35"/>
        <v>0</v>
      </c>
      <c r="BH38" s="11">
        <v>34</v>
      </c>
      <c r="BI38" s="12">
        <f t="shared" si="4"/>
        <v>0</v>
      </c>
      <c r="BM38" s="2">
        <f t="shared" si="36"/>
        <v>0</v>
      </c>
      <c r="BN38" s="24">
        <f t="shared" si="37"/>
        <v>0</v>
      </c>
      <c r="BO38" s="31">
        <f t="shared" si="38"/>
        <v>0</v>
      </c>
      <c r="BP38" s="32">
        <f t="shared" si="39"/>
        <v>0</v>
      </c>
    </row>
    <row r="39" spans="1:68" ht="12.75">
      <c r="A39" s="1">
        <v>39</v>
      </c>
      <c r="B39" s="2"/>
      <c r="AK39" s="2">
        <f t="shared" si="14"/>
        <v>0</v>
      </c>
      <c r="AL39" s="14">
        <f t="shared" si="15"/>
        <v>0</v>
      </c>
      <c r="AM39" s="14">
        <f t="shared" si="16"/>
        <v>0</v>
      </c>
      <c r="AN39" s="14">
        <f t="shared" si="17"/>
        <v>0</v>
      </c>
      <c r="AO39" s="14">
        <f t="shared" si="18"/>
        <v>0</v>
      </c>
      <c r="AP39" s="14">
        <f t="shared" si="19"/>
        <v>0</v>
      </c>
      <c r="AQ39" s="14">
        <f t="shared" si="20"/>
        <v>0</v>
      </c>
      <c r="AR39" s="14">
        <f t="shared" si="21"/>
        <v>0</v>
      </c>
      <c r="AS39" s="14">
        <f t="shared" si="22"/>
        <v>0</v>
      </c>
      <c r="AT39" s="14">
        <f t="shared" si="23"/>
        <v>0</v>
      </c>
      <c r="AU39" s="14">
        <f t="shared" si="24"/>
        <v>0</v>
      </c>
      <c r="AV39" s="14">
        <f t="shared" si="25"/>
        <v>0</v>
      </c>
      <c r="AW39" s="14">
        <f t="shared" si="26"/>
        <v>0</v>
      </c>
      <c r="AX39" s="14">
        <f t="shared" si="27"/>
        <v>0</v>
      </c>
      <c r="AY39" s="14">
        <f t="shared" si="28"/>
        <v>0</v>
      </c>
      <c r="AZ39" s="14">
        <f t="shared" si="29"/>
        <v>0</v>
      </c>
      <c r="BA39" s="14">
        <f t="shared" si="30"/>
        <v>0</v>
      </c>
      <c r="BB39" s="14">
        <f t="shared" si="31"/>
        <v>0</v>
      </c>
      <c r="BC39" s="14">
        <f t="shared" si="32"/>
        <v>0</v>
      </c>
      <c r="BD39" s="14">
        <f t="shared" si="33"/>
        <v>0</v>
      </c>
      <c r="BE39" s="26">
        <f t="shared" si="34"/>
        <v>0</v>
      </c>
      <c r="BF39" s="27">
        <f t="shared" si="13"/>
        <v>0</v>
      </c>
      <c r="BG39" s="17">
        <f t="shared" si="35"/>
        <v>0</v>
      </c>
      <c r="BH39" s="11">
        <v>35</v>
      </c>
      <c r="BI39" s="12">
        <f t="shared" si="4"/>
        <v>0</v>
      </c>
      <c r="BM39" s="2">
        <f t="shared" si="36"/>
        <v>0</v>
      </c>
      <c r="BN39" s="24">
        <f t="shared" si="37"/>
        <v>0</v>
      </c>
      <c r="BO39" s="31">
        <f t="shared" si="38"/>
        <v>0</v>
      </c>
      <c r="BP39" s="32">
        <f t="shared" si="39"/>
        <v>0</v>
      </c>
    </row>
    <row r="40" spans="1:68" ht="12.75">
      <c r="A40" s="1">
        <v>40</v>
      </c>
      <c r="B40" s="2"/>
      <c r="AK40" s="2">
        <f t="shared" si="14"/>
        <v>0</v>
      </c>
      <c r="AL40" s="14">
        <f t="shared" si="15"/>
        <v>0</v>
      </c>
      <c r="AM40" s="14">
        <f t="shared" si="16"/>
        <v>0</v>
      </c>
      <c r="AN40" s="14">
        <f t="shared" si="17"/>
        <v>0</v>
      </c>
      <c r="AO40" s="14">
        <f t="shared" si="18"/>
        <v>0</v>
      </c>
      <c r="AP40" s="14">
        <f t="shared" si="19"/>
        <v>0</v>
      </c>
      <c r="AQ40" s="14">
        <f t="shared" si="20"/>
        <v>0</v>
      </c>
      <c r="AR40" s="14">
        <f t="shared" si="21"/>
        <v>0</v>
      </c>
      <c r="AS40" s="14">
        <f t="shared" si="22"/>
        <v>0</v>
      </c>
      <c r="AT40" s="14">
        <f t="shared" si="23"/>
        <v>0</v>
      </c>
      <c r="AU40" s="14">
        <f t="shared" si="24"/>
        <v>0</v>
      </c>
      <c r="AV40" s="14">
        <f t="shared" si="25"/>
        <v>0</v>
      </c>
      <c r="AW40" s="14">
        <f t="shared" si="26"/>
        <v>0</v>
      </c>
      <c r="AX40" s="14">
        <f t="shared" si="27"/>
        <v>0</v>
      </c>
      <c r="AY40" s="14">
        <f t="shared" si="28"/>
        <v>0</v>
      </c>
      <c r="AZ40" s="14">
        <f t="shared" si="29"/>
        <v>0</v>
      </c>
      <c r="BA40" s="14">
        <f t="shared" si="30"/>
        <v>0</v>
      </c>
      <c r="BB40" s="14">
        <f t="shared" si="31"/>
        <v>0</v>
      </c>
      <c r="BC40" s="14">
        <f t="shared" si="32"/>
        <v>0</v>
      </c>
      <c r="BD40" s="14">
        <f t="shared" si="33"/>
        <v>0</v>
      </c>
      <c r="BE40" s="26">
        <f t="shared" si="34"/>
        <v>0</v>
      </c>
      <c r="BF40" s="27">
        <f t="shared" si="13"/>
        <v>0</v>
      </c>
      <c r="BG40" s="17">
        <f t="shared" si="35"/>
        <v>0</v>
      </c>
      <c r="BH40" s="11">
        <v>36</v>
      </c>
      <c r="BI40" s="12">
        <f t="shared" si="4"/>
        <v>0</v>
      </c>
      <c r="BM40" s="2">
        <f t="shared" si="36"/>
        <v>0</v>
      </c>
      <c r="BN40" s="24">
        <f t="shared" si="37"/>
        <v>0</v>
      </c>
      <c r="BO40" s="31">
        <f t="shared" si="38"/>
        <v>0</v>
      </c>
      <c r="BP40" s="32">
        <f t="shared" si="39"/>
        <v>0</v>
      </c>
    </row>
    <row r="41" spans="1:68" ht="12.75">
      <c r="A41" s="1">
        <v>41</v>
      </c>
      <c r="B41" s="2"/>
      <c r="AK41" s="2">
        <f t="shared" si="14"/>
        <v>0</v>
      </c>
      <c r="AL41" s="14">
        <f t="shared" si="15"/>
        <v>0</v>
      </c>
      <c r="AM41" s="14">
        <f t="shared" si="16"/>
        <v>0</v>
      </c>
      <c r="AN41" s="14">
        <f t="shared" si="17"/>
        <v>0</v>
      </c>
      <c r="AO41" s="14">
        <f t="shared" si="18"/>
        <v>0</v>
      </c>
      <c r="AP41" s="14">
        <f t="shared" si="19"/>
        <v>0</v>
      </c>
      <c r="AQ41" s="14">
        <f t="shared" si="20"/>
        <v>0</v>
      </c>
      <c r="AR41" s="14">
        <f t="shared" si="21"/>
        <v>0</v>
      </c>
      <c r="AS41" s="14">
        <f t="shared" si="22"/>
        <v>0</v>
      </c>
      <c r="AT41" s="14">
        <f t="shared" si="23"/>
        <v>0</v>
      </c>
      <c r="AU41" s="14">
        <f t="shared" si="24"/>
        <v>0</v>
      </c>
      <c r="AV41" s="14">
        <f t="shared" si="25"/>
        <v>0</v>
      </c>
      <c r="AW41" s="14">
        <f t="shared" si="26"/>
        <v>0</v>
      </c>
      <c r="AX41" s="14">
        <f t="shared" si="27"/>
        <v>0</v>
      </c>
      <c r="AY41" s="14">
        <f t="shared" si="28"/>
        <v>0</v>
      </c>
      <c r="AZ41" s="14">
        <f t="shared" si="29"/>
        <v>0</v>
      </c>
      <c r="BA41" s="14">
        <f t="shared" si="30"/>
        <v>0</v>
      </c>
      <c r="BB41" s="14">
        <f t="shared" si="31"/>
        <v>0</v>
      </c>
      <c r="BC41" s="14">
        <f t="shared" si="32"/>
        <v>0</v>
      </c>
      <c r="BD41" s="14">
        <f t="shared" si="33"/>
        <v>0</v>
      </c>
      <c r="BE41" s="26">
        <f t="shared" si="34"/>
        <v>0</v>
      </c>
      <c r="BF41" s="27">
        <f t="shared" si="13"/>
        <v>0</v>
      </c>
      <c r="BG41" s="17">
        <f t="shared" si="35"/>
        <v>0</v>
      </c>
      <c r="BH41" s="11">
        <v>37</v>
      </c>
      <c r="BI41" s="12">
        <f t="shared" si="4"/>
        <v>0</v>
      </c>
      <c r="BM41" s="2">
        <f t="shared" si="36"/>
        <v>0</v>
      </c>
      <c r="BN41" s="24">
        <f t="shared" si="37"/>
        <v>0</v>
      </c>
      <c r="BO41" s="31">
        <f t="shared" si="38"/>
        <v>0</v>
      </c>
      <c r="BP41" s="32">
        <f t="shared" si="39"/>
        <v>0</v>
      </c>
    </row>
    <row r="42" spans="1:68" ht="12.75">
      <c r="A42" s="1">
        <v>42</v>
      </c>
      <c r="B42" s="2"/>
      <c r="AK42" s="2">
        <f t="shared" si="14"/>
        <v>0</v>
      </c>
      <c r="AL42" s="14">
        <f t="shared" si="15"/>
        <v>0</v>
      </c>
      <c r="AM42" s="14">
        <f t="shared" si="16"/>
        <v>0</v>
      </c>
      <c r="AN42" s="14">
        <f t="shared" si="17"/>
        <v>0</v>
      </c>
      <c r="AO42" s="14">
        <f t="shared" si="18"/>
        <v>0</v>
      </c>
      <c r="AP42" s="14">
        <f t="shared" si="19"/>
        <v>0</v>
      </c>
      <c r="AQ42" s="14">
        <f t="shared" si="20"/>
        <v>0</v>
      </c>
      <c r="AR42" s="14">
        <f t="shared" si="21"/>
        <v>0</v>
      </c>
      <c r="AS42" s="14">
        <f t="shared" si="22"/>
        <v>0</v>
      </c>
      <c r="AT42" s="14">
        <f t="shared" si="23"/>
        <v>0</v>
      </c>
      <c r="AU42" s="14">
        <f t="shared" si="24"/>
        <v>0</v>
      </c>
      <c r="AV42" s="14">
        <f t="shared" si="25"/>
        <v>0</v>
      </c>
      <c r="AW42" s="14">
        <f t="shared" si="26"/>
        <v>0</v>
      </c>
      <c r="AX42" s="14">
        <f t="shared" si="27"/>
        <v>0</v>
      </c>
      <c r="AY42" s="14">
        <f t="shared" si="28"/>
        <v>0</v>
      </c>
      <c r="AZ42" s="14">
        <f t="shared" si="29"/>
        <v>0</v>
      </c>
      <c r="BA42" s="14">
        <f t="shared" si="30"/>
        <v>0</v>
      </c>
      <c r="BB42" s="14">
        <f t="shared" si="31"/>
        <v>0</v>
      </c>
      <c r="BC42" s="14">
        <f t="shared" si="32"/>
        <v>0</v>
      </c>
      <c r="BD42" s="14">
        <f t="shared" si="33"/>
        <v>0</v>
      </c>
      <c r="BE42" s="26">
        <f t="shared" si="34"/>
        <v>0</v>
      </c>
      <c r="BF42" s="27">
        <f t="shared" si="13"/>
        <v>0</v>
      </c>
      <c r="BG42" s="17">
        <f t="shared" si="35"/>
        <v>0</v>
      </c>
      <c r="BH42" s="11">
        <v>38</v>
      </c>
      <c r="BI42" s="12">
        <f t="shared" si="4"/>
        <v>0</v>
      </c>
      <c r="BM42" s="2">
        <f t="shared" si="36"/>
        <v>0</v>
      </c>
      <c r="BN42" s="24">
        <f t="shared" si="37"/>
        <v>0</v>
      </c>
      <c r="BO42" s="31">
        <f t="shared" si="38"/>
        <v>0</v>
      </c>
      <c r="BP42" s="32">
        <f t="shared" si="39"/>
        <v>0</v>
      </c>
    </row>
    <row r="43" spans="1:68" ht="12.75">
      <c r="A43" s="1">
        <v>43</v>
      </c>
      <c r="B43" s="2"/>
      <c r="AK43" s="2">
        <f t="shared" si="14"/>
        <v>0</v>
      </c>
      <c r="AL43" s="14">
        <f t="shared" si="15"/>
        <v>0</v>
      </c>
      <c r="AM43" s="14">
        <f t="shared" si="16"/>
        <v>0</v>
      </c>
      <c r="AN43" s="14">
        <f t="shared" si="17"/>
        <v>0</v>
      </c>
      <c r="AO43" s="14">
        <f t="shared" si="18"/>
        <v>0</v>
      </c>
      <c r="AP43" s="14">
        <f t="shared" si="19"/>
        <v>0</v>
      </c>
      <c r="AQ43" s="14">
        <f t="shared" si="20"/>
        <v>0</v>
      </c>
      <c r="AR43" s="14">
        <f t="shared" si="21"/>
        <v>0</v>
      </c>
      <c r="AS43" s="14">
        <f t="shared" si="22"/>
        <v>0</v>
      </c>
      <c r="AT43" s="14">
        <f t="shared" si="23"/>
        <v>0</v>
      </c>
      <c r="AU43" s="14">
        <f t="shared" si="24"/>
        <v>0</v>
      </c>
      <c r="AV43" s="14">
        <f t="shared" si="25"/>
        <v>0</v>
      </c>
      <c r="AW43" s="14">
        <f t="shared" si="26"/>
        <v>0</v>
      </c>
      <c r="AX43" s="14">
        <f t="shared" si="27"/>
        <v>0</v>
      </c>
      <c r="AY43" s="14">
        <f t="shared" si="28"/>
        <v>0</v>
      </c>
      <c r="AZ43" s="14">
        <f t="shared" si="29"/>
        <v>0</v>
      </c>
      <c r="BA43" s="14">
        <f t="shared" si="30"/>
        <v>0</v>
      </c>
      <c r="BB43" s="14">
        <f t="shared" si="31"/>
        <v>0</v>
      </c>
      <c r="BC43" s="14">
        <f t="shared" si="32"/>
        <v>0</v>
      </c>
      <c r="BD43" s="14">
        <f t="shared" si="33"/>
        <v>0</v>
      </c>
      <c r="BE43" s="26">
        <f t="shared" si="34"/>
        <v>0</v>
      </c>
      <c r="BF43" s="27">
        <f t="shared" si="13"/>
        <v>0</v>
      </c>
      <c r="BG43" s="17">
        <f t="shared" si="35"/>
        <v>0</v>
      </c>
      <c r="BH43" s="11">
        <v>39</v>
      </c>
      <c r="BI43" s="12">
        <f t="shared" si="4"/>
        <v>0</v>
      </c>
      <c r="BM43" s="2">
        <f t="shared" si="36"/>
        <v>0</v>
      </c>
      <c r="BN43" s="24">
        <f t="shared" si="37"/>
        <v>0</v>
      </c>
      <c r="BO43" s="31">
        <f t="shared" si="38"/>
        <v>0</v>
      </c>
      <c r="BP43" s="32">
        <f t="shared" si="39"/>
        <v>0</v>
      </c>
    </row>
    <row r="44" spans="1:68" ht="12.75">
      <c r="A44" s="1">
        <v>44</v>
      </c>
      <c r="B44" s="2"/>
      <c r="AK44" s="2">
        <f t="shared" si="14"/>
        <v>0</v>
      </c>
      <c r="AL44" s="14">
        <f t="shared" si="15"/>
        <v>0</v>
      </c>
      <c r="AM44" s="14">
        <f t="shared" si="16"/>
        <v>0</v>
      </c>
      <c r="AN44" s="14">
        <f t="shared" si="17"/>
        <v>0</v>
      </c>
      <c r="AO44" s="14">
        <f t="shared" si="18"/>
        <v>0</v>
      </c>
      <c r="AP44" s="14">
        <f t="shared" si="19"/>
        <v>0</v>
      </c>
      <c r="AQ44" s="14">
        <f t="shared" si="20"/>
        <v>0</v>
      </c>
      <c r="AR44" s="14">
        <f t="shared" si="21"/>
        <v>0</v>
      </c>
      <c r="AS44" s="14">
        <f t="shared" si="22"/>
        <v>0</v>
      </c>
      <c r="AT44" s="14">
        <f t="shared" si="23"/>
        <v>0</v>
      </c>
      <c r="AU44" s="14">
        <f t="shared" si="24"/>
        <v>0</v>
      </c>
      <c r="AV44" s="14">
        <f t="shared" si="25"/>
        <v>0</v>
      </c>
      <c r="AW44" s="14">
        <f t="shared" si="26"/>
        <v>0</v>
      </c>
      <c r="AX44" s="14">
        <f t="shared" si="27"/>
        <v>0</v>
      </c>
      <c r="AY44" s="14">
        <f t="shared" si="28"/>
        <v>0</v>
      </c>
      <c r="AZ44" s="14">
        <f t="shared" si="29"/>
        <v>0</v>
      </c>
      <c r="BA44" s="14">
        <f t="shared" si="30"/>
        <v>0</v>
      </c>
      <c r="BB44" s="14">
        <f t="shared" si="31"/>
        <v>0</v>
      </c>
      <c r="BC44" s="14">
        <f t="shared" si="32"/>
        <v>0</v>
      </c>
      <c r="BD44" s="14">
        <f t="shared" si="33"/>
        <v>0</v>
      </c>
      <c r="BE44" s="26">
        <f t="shared" si="34"/>
        <v>0</v>
      </c>
      <c r="BF44" s="27">
        <f t="shared" si="13"/>
        <v>0</v>
      </c>
      <c r="BG44" s="17">
        <f t="shared" si="35"/>
        <v>0</v>
      </c>
      <c r="BH44" s="11">
        <v>40</v>
      </c>
      <c r="BI44" s="12">
        <f t="shared" si="4"/>
        <v>0</v>
      </c>
      <c r="BM44" s="2">
        <f t="shared" si="36"/>
        <v>0</v>
      </c>
      <c r="BN44" s="24">
        <f t="shared" si="37"/>
        <v>0</v>
      </c>
      <c r="BO44" s="31">
        <f t="shared" si="38"/>
        <v>0</v>
      </c>
      <c r="BP44" s="32">
        <f t="shared" si="39"/>
        <v>0</v>
      </c>
    </row>
    <row r="45" spans="1:68" ht="12.75">
      <c r="A45" s="1">
        <v>45</v>
      </c>
      <c r="B45" s="2"/>
      <c r="AK45" s="2">
        <f t="shared" si="14"/>
        <v>0</v>
      </c>
      <c r="AL45" s="14">
        <f t="shared" si="15"/>
        <v>0</v>
      </c>
      <c r="AM45" s="14">
        <f t="shared" si="16"/>
        <v>0</v>
      </c>
      <c r="AN45" s="14">
        <f t="shared" si="17"/>
        <v>0</v>
      </c>
      <c r="AO45" s="14">
        <f t="shared" si="18"/>
        <v>0</v>
      </c>
      <c r="AP45" s="14">
        <f t="shared" si="19"/>
        <v>0</v>
      </c>
      <c r="AQ45" s="14">
        <f t="shared" si="20"/>
        <v>0</v>
      </c>
      <c r="AR45" s="14">
        <f t="shared" si="21"/>
        <v>0</v>
      </c>
      <c r="AS45" s="14">
        <f t="shared" si="22"/>
        <v>0</v>
      </c>
      <c r="AT45" s="14">
        <f t="shared" si="23"/>
        <v>0</v>
      </c>
      <c r="AU45" s="14">
        <f t="shared" si="24"/>
        <v>0</v>
      </c>
      <c r="AV45" s="14">
        <f t="shared" si="25"/>
        <v>0</v>
      </c>
      <c r="AW45" s="14">
        <f t="shared" si="26"/>
        <v>0</v>
      </c>
      <c r="AX45" s="14">
        <f t="shared" si="27"/>
        <v>0</v>
      </c>
      <c r="AY45" s="14">
        <f t="shared" si="28"/>
        <v>0</v>
      </c>
      <c r="AZ45" s="14">
        <f t="shared" si="29"/>
        <v>0</v>
      </c>
      <c r="BA45" s="14">
        <f t="shared" si="30"/>
        <v>0</v>
      </c>
      <c r="BB45" s="14">
        <f t="shared" si="31"/>
        <v>0</v>
      </c>
      <c r="BC45" s="14">
        <f t="shared" si="32"/>
        <v>0</v>
      </c>
      <c r="BD45" s="14">
        <f t="shared" si="33"/>
        <v>0</v>
      </c>
      <c r="BE45" s="26">
        <f t="shared" si="34"/>
        <v>0</v>
      </c>
      <c r="BF45" s="27">
        <f t="shared" si="13"/>
        <v>0</v>
      </c>
      <c r="BG45" s="17">
        <f t="shared" si="35"/>
        <v>0</v>
      </c>
      <c r="BH45" s="11">
        <v>41</v>
      </c>
      <c r="BI45" s="12">
        <f t="shared" si="4"/>
        <v>0</v>
      </c>
      <c r="BM45" s="2">
        <f t="shared" si="36"/>
        <v>0</v>
      </c>
      <c r="BN45" s="24">
        <f t="shared" si="37"/>
        <v>0</v>
      </c>
      <c r="BO45" s="31">
        <f t="shared" si="38"/>
        <v>0</v>
      </c>
      <c r="BP45" s="32">
        <f t="shared" si="39"/>
        <v>0</v>
      </c>
    </row>
    <row r="46" spans="1:68" ht="12.75">
      <c r="A46" s="1">
        <v>46</v>
      </c>
      <c r="B46" s="2"/>
      <c r="AK46" s="2">
        <f t="shared" si="14"/>
        <v>0</v>
      </c>
      <c r="AL46" s="14">
        <f t="shared" si="15"/>
        <v>0</v>
      </c>
      <c r="AM46" s="14">
        <f t="shared" si="16"/>
        <v>0</v>
      </c>
      <c r="AN46" s="14">
        <f t="shared" si="17"/>
        <v>0</v>
      </c>
      <c r="AO46" s="14">
        <f t="shared" si="18"/>
        <v>0</v>
      </c>
      <c r="AP46" s="14">
        <f t="shared" si="19"/>
        <v>0</v>
      </c>
      <c r="AQ46" s="14">
        <f t="shared" si="20"/>
        <v>0</v>
      </c>
      <c r="AR46" s="14">
        <f t="shared" si="21"/>
        <v>0</v>
      </c>
      <c r="AS46" s="14">
        <f t="shared" si="22"/>
        <v>0</v>
      </c>
      <c r="AT46" s="14">
        <f t="shared" si="23"/>
        <v>0</v>
      </c>
      <c r="AU46" s="14">
        <f t="shared" si="24"/>
        <v>0</v>
      </c>
      <c r="AV46" s="14">
        <f t="shared" si="25"/>
        <v>0</v>
      </c>
      <c r="AW46" s="14">
        <f t="shared" si="26"/>
        <v>0</v>
      </c>
      <c r="AX46" s="14">
        <f t="shared" si="27"/>
        <v>0</v>
      </c>
      <c r="AY46" s="14">
        <f t="shared" si="28"/>
        <v>0</v>
      </c>
      <c r="AZ46" s="14">
        <f t="shared" si="29"/>
        <v>0</v>
      </c>
      <c r="BA46" s="14">
        <f t="shared" si="30"/>
        <v>0</v>
      </c>
      <c r="BB46" s="14">
        <f t="shared" si="31"/>
        <v>0</v>
      </c>
      <c r="BC46" s="14">
        <f t="shared" si="32"/>
        <v>0</v>
      </c>
      <c r="BD46" s="14">
        <f t="shared" si="33"/>
        <v>0</v>
      </c>
      <c r="BE46" s="26">
        <f t="shared" si="34"/>
        <v>0</v>
      </c>
      <c r="BF46" s="27">
        <f t="shared" si="13"/>
        <v>0</v>
      </c>
      <c r="BG46" s="17">
        <f t="shared" si="35"/>
        <v>0</v>
      </c>
      <c r="BH46" s="11">
        <v>42</v>
      </c>
      <c r="BI46" s="12">
        <f t="shared" si="4"/>
        <v>0</v>
      </c>
      <c r="BM46" s="2">
        <f t="shared" si="36"/>
        <v>0</v>
      </c>
      <c r="BN46" s="24">
        <f t="shared" si="37"/>
        <v>0</v>
      </c>
      <c r="BO46" s="31">
        <f t="shared" si="38"/>
        <v>0</v>
      </c>
      <c r="BP46" s="32">
        <f t="shared" si="39"/>
        <v>0</v>
      </c>
    </row>
    <row r="47" spans="1:68" ht="12.75">
      <c r="A47" s="1">
        <v>47</v>
      </c>
      <c r="B47" s="2"/>
      <c r="AK47" s="2">
        <f t="shared" si="14"/>
        <v>0</v>
      </c>
      <c r="AL47" s="14">
        <f t="shared" si="15"/>
        <v>0</v>
      </c>
      <c r="AM47" s="14">
        <f t="shared" si="16"/>
        <v>0</v>
      </c>
      <c r="AN47" s="14">
        <f t="shared" si="17"/>
        <v>0</v>
      </c>
      <c r="AO47" s="14">
        <f t="shared" si="18"/>
        <v>0</v>
      </c>
      <c r="AP47" s="14">
        <f t="shared" si="19"/>
        <v>0</v>
      </c>
      <c r="AQ47" s="14">
        <f t="shared" si="20"/>
        <v>0</v>
      </c>
      <c r="AR47" s="14">
        <f t="shared" si="21"/>
        <v>0</v>
      </c>
      <c r="AS47" s="14">
        <f t="shared" si="22"/>
        <v>0</v>
      </c>
      <c r="AT47" s="14">
        <f t="shared" si="23"/>
        <v>0</v>
      </c>
      <c r="AU47" s="14">
        <f t="shared" si="24"/>
        <v>0</v>
      </c>
      <c r="AV47" s="14">
        <f t="shared" si="25"/>
        <v>0</v>
      </c>
      <c r="AW47" s="14">
        <f t="shared" si="26"/>
        <v>0</v>
      </c>
      <c r="AX47" s="14">
        <f t="shared" si="27"/>
        <v>0</v>
      </c>
      <c r="AY47" s="14">
        <f t="shared" si="28"/>
        <v>0</v>
      </c>
      <c r="AZ47" s="14">
        <f t="shared" si="29"/>
        <v>0</v>
      </c>
      <c r="BA47" s="14">
        <f t="shared" si="30"/>
        <v>0</v>
      </c>
      <c r="BB47" s="14">
        <f t="shared" si="31"/>
        <v>0</v>
      </c>
      <c r="BC47" s="14">
        <f t="shared" si="32"/>
        <v>0</v>
      </c>
      <c r="BD47" s="14">
        <f t="shared" si="33"/>
        <v>0</v>
      </c>
      <c r="BE47" s="26">
        <f t="shared" si="34"/>
        <v>0</v>
      </c>
      <c r="BF47" s="27">
        <f t="shared" si="13"/>
        <v>0</v>
      </c>
      <c r="BG47" s="17">
        <f t="shared" si="35"/>
        <v>0</v>
      </c>
      <c r="BH47" s="11">
        <v>43</v>
      </c>
      <c r="BI47" s="12">
        <f t="shared" si="4"/>
        <v>0</v>
      </c>
      <c r="BM47" s="2">
        <f t="shared" si="36"/>
        <v>0</v>
      </c>
      <c r="BN47" s="24">
        <f t="shared" si="37"/>
        <v>0</v>
      </c>
      <c r="BO47" s="31">
        <f t="shared" si="38"/>
        <v>0</v>
      </c>
      <c r="BP47" s="32">
        <f t="shared" si="39"/>
        <v>0</v>
      </c>
    </row>
    <row r="48" spans="1:68" ht="12.75">
      <c r="A48" s="1">
        <v>48</v>
      </c>
      <c r="B48" s="2"/>
      <c r="AK48" s="2">
        <f t="shared" si="14"/>
        <v>0</v>
      </c>
      <c r="AL48" s="14">
        <f t="shared" si="15"/>
        <v>0</v>
      </c>
      <c r="AM48" s="14">
        <f t="shared" si="16"/>
        <v>0</v>
      </c>
      <c r="AN48" s="14">
        <f t="shared" si="17"/>
        <v>0</v>
      </c>
      <c r="AO48" s="14">
        <f t="shared" si="18"/>
        <v>0</v>
      </c>
      <c r="AP48" s="14">
        <f t="shared" si="19"/>
        <v>0</v>
      </c>
      <c r="AQ48" s="14">
        <f t="shared" si="20"/>
        <v>0</v>
      </c>
      <c r="AR48" s="14">
        <f t="shared" si="21"/>
        <v>0</v>
      </c>
      <c r="AS48" s="14">
        <f t="shared" si="22"/>
        <v>0</v>
      </c>
      <c r="AT48" s="14">
        <f t="shared" si="23"/>
        <v>0</v>
      </c>
      <c r="AU48" s="14">
        <f t="shared" si="24"/>
        <v>0</v>
      </c>
      <c r="AV48" s="14">
        <f t="shared" si="25"/>
        <v>0</v>
      </c>
      <c r="AW48" s="14">
        <f t="shared" si="26"/>
        <v>0</v>
      </c>
      <c r="AX48" s="14">
        <f t="shared" si="27"/>
        <v>0</v>
      </c>
      <c r="AY48" s="14">
        <f t="shared" si="28"/>
        <v>0</v>
      </c>
      <c r="AZ48" s="14">
        <f t="shared" si="29"/>
        <v>0</v>
      </c>
      <c r="BA48" s="14">
        <f t="shared" si="30"/>
        <v>0</v>
      </c>
      <c r="BB48" s="14">
        <f t="shared" si="31"/>
        <v>0</v>
      </c>
      <c r="BC48" s="14">
        <f t="shared" si="32"/>
        <v>0</v>
      </c>
      <c r="BD48" s="14">
        <f t="shared" si="33"/>
        <v>0</v>
      </c>
      <c r="BE48" s="26">
        <f t="shared" si="34"/>
        <v>0</v>
      </c>
      <c r="BF48" s="27">
        <f t="shared" si="13"/>
        <v>0</v>
      </c>
      <c r="BG48" s="17">
        <f t="shared" si="35"/>
        <v>0</v>
      </c>
      <c r="BH48" s="11">
        <v>44</v>
      </c>
      <c r="BI48" s="12">
        <f t="shared" si="4"/>
        <v>0</v>
      </c>
      <c r="BM48" s="2">
        <f t="shared" si="36"/>
        <v>0</v>
      </c>
      <c r="BN48" s="24">
        <f t="shared" si="37"/>
        <v>0</v>
      </c>
      <c r="BO48" s="31">
        <f t="shared" si="38"/>
        <v>0</v>
      </c>
      <c r="BP48" s="32">
        <f t="shared" si="39"/>
        <v>0</v>
      </c>
    </row>
    <row r="49" spans="1:68" ht="12.75">
      <c r="A49" s="1">
        <v>49</v>
      </c>
      <c r="B49" s="2"/>
      <c r="AK49" s="2">
        <f t="shared" si="14"/>
        <v>0</v>
      </c>
      <c r="AL49" s="14">
        <f t="shared" si="15"/>
        <v>0</v>
      </c>
      <c r="AM49" s="14">
        <f t="shared" si="16"/>
        <v>0</v>
      </c>
      <c r="AN49" s="14">
        <f t="shared" si="17"/>
        <v>0</v>
      </c>
      <c r="AO49" s="14">
        <f t="shared" si="18"/>
        <v>0</v>
      </c>
      <c r="AP49" s="14">
        <f t="shared" si="19"/>
        <v>0</v>
      </c>
      <c r="AQ49" s="14">
        <f t="shared" si="20"/>
        <v>0</v>
      </c>
      <c r="AR49" s="14">
        <f t="shared" si="21"/>
        <v>0</v>
      </c>
      <c r="AS49" s="14">
        <f t="shared" si="22"/>
        <v>0</v>
      </c>
      <c r="AT49" s="14">
        <f t="shared" si="23"/>
        <v>0</v>
      </c>
      <c r="AU49" s="14">
        <f t="shared" si="24"/>
        <v>0</v>
      </c>
      <c r="AV49" s="14">
        <f t="shared" si="25"/>
        <v>0</v>
      </c>
      <c r="AW49" s="14">
        <f t="shared" si="26"/>
        <v>0</v>
      </c>
      <c r="AX49" s="14">
        <f t="shared" si="27"/>
        <v>0</v>
      </c>
      <c r="AY49" s="14">
        <f t="shared" si="28"/>
        <v>0</v>
      </c>
      <c r="AZ49" s="14">
        <f t="shared" si="29"/>
        <v>0</v>
      </c>
      <c r="BA49" s="14">
        <f t="shared" si="30"/>
        <v>0</v>
      </c>
      <c r="BB49" s="14">
        <f t="shared" si="31"/>
        <v>0</v>
      </c>
      <c r="BC49" s="14">
        <f t="shared" si="32"/>
        <v>0</v>
      </c>
      <c r="BD49" s="14">
        <f t="shared" si="33"/>
        <v>0</v>
      </c>
      <c r="BE49" s="26">
        <f t="shared" si="34"/>
        <v>0</v>
      </c>
      <c r="BF49" s="27">
        <f t="shared" si="13"/>
        <v>0</v>
      </c>
      <c r="BG49" s="17">
        <f t="shared" si="35"/>
        <v>0</v>
      </c>
      <c r="BH49" s="11">
        <v>45</v>
      </c>
      <c r="BI49" s="12">
        <f t="shared" si="4"/>
        <v>0</v>
      </c>
      <c r="BM49" s="2">
        <f t="shared" si="36"/>
        <v>0</v>
      </c>
      <c r="BN49" s="24">
        <f t="shared" si="37"/>
        <v>0</v>
      </c>
      <c r="BO49" s="31">
        <f t="shared" si="38"/>
        <v>0</v>
      </c>
      <c r="BP49" s="32">
        <f t="shared" si="39"/>
        <v>0</v>
      </c>
    </row>
    <row r="50" spans="1:68" ht="12.75">
      <c r="A50" s="1">
        <v>50</v>
      </c>
      <c r="B50" s="2"/>
      <c r="AK50" s="2">
        <f t="shared" si="14"/>
        <v>0</v>
      </c>
      <c r="AL50" s="14">
        <f t="shared" si="15"/>
        <v>0</v>
      </c>
      <c r="AM50" s="14">
        <f t="shared" si="16"/>
        <v>0</v>
      </c>
      <c r="AN50" s="14">
        <f t="shared" si="17"/>
        <v>0</v>
      </c>
      <c r="AO50" s="14">
        <f t="shared" si="18"/>
        <v>0</v>
      </c>
      <c r="AP50" s="14">
        <f t="shared" si="19"/>
        <v>0</v>
      </c>
      <c r="AQ50" s="14">
        <f t="shared" si="20"/>
        <v>0</v>
      </c>
      <c r="AR50" s="14">
        <f t="shared" si="21"/>
        <v>0</v>
      </c>
      <c r="AS50" s="14">
        <f t="shared" si="22"/>
        <v>0</v>
      </c>
      <c r="AT50" s="14">
        <f t="shared" si="23"/>
        <v>0</v>
      </c>
      <c r="AU50" s="14">
        <f t="shared" si="24"/>
        <v>0</v>
      </c>
      <c r="AV50" s="14">
        <f t="shared" si="25"/>
        <v>0</v>
      </c>
      <c r="AW50" s="14">
        <f t="shared" si="26"/>
        <v>0</v>
      </c>
      <c r="AX50" s="14">
        <f t="shared" si="27"/>
        <v>0</v>
      </c>
      <c r="AY50" s="14">
        <f t="shared" si="28"/>
        <v>0</v>
      </c>
      <c r="AZ50" s="14">
        <f t="shared" si="29"/>
        <v>0</v>
      </c>
      <c r="BA50" s="14">
        <f t="shared" si="30"/>
        <v>0</v>
      </c>
      <c r="BB50" s="14">
        <f t="shared" si="31"/>
        <v>0</v>
      </c>
      <c r="BC50" s="14">
        <f t="shared" si="32"/>
        <v>0</v>
      </c>
      <c r="BD50" s="14">
        <f t="shared" si="33"/>
        <v>0</v>
      </c>
      <c r="BE50" s="26">
        <f t="shared" si="34"/>
        <v>0</v>
      </c>
      <c r="BF50" s="27">
        <f t="shared" si="13"/>
        <v>0</v>
      </c>
      <c r="BG50" s="17">
        <f t="shared" si="35"/>
        <v>0</v>
      </c>
      <c r="BH50" s="11">
        <v>46</v>
      </c>
      <c r="BI50" s="12">
        <f t="shared" si="4"/>
        <v>0</v>
      </c>
      <c r="BM50" s="2">
        <f t="shared" si="36"/>
        <v>0</v>
      </c>
      <c r="BN50" s="24">
        <f t="shared" si="37"/>
        <v>0</v>
      </c>
      <c r="BO50" s="31">
        <f t="shared" si="38"/>
        <v>0</v>
      </c>
      <c r="BP50" s="32">
        <f t="shared" si="39"/>
        <v>0</v>
      </c>
    </row>
    <row r="51" spans="1:68" ht="12.75">
      <c r="A51" s="1">
        <v>51</v>
      </c>
      <c r="B51" s="2"/>
      <c r="AK51" s="2">
        <f t="shared" si="14"/>
        <v>0</v>
      </c>
      <c r="AL51" s="14">
        <f t="shared" si="15"/>
        <v>0</v>
      </c>
      <c r="AM51" s="14">
        <f t="shared" si="16"/>
        <v>0</v>
      </c>
      <c r="AN51" s="14">
        <f t="shared" si="17"/>
        <v>0</v>
      </c>
      <c r="AO51" s="14">
        <f t="shared" si="18"/>
        <v>0</v>
      </c>
      <c r="AP51" s="14">
        <f t="shared" si="19"/>
        <v>0</v>
      </c>
      <c r="AQ51" s="14">
        <f t="shared" si="20"/>
        <v>0</v>
      </c>
      <c r="AR51" s="14">
        <f t="shared" si="21"/>
        <v>0</v>
      </c>
      <c r="AS51" s="14">
        <f t="shared" si="22"/>
        <v>0</v>
      </c>
      <c r="AT51" s="14">
        <f t="shared" si="23"/>
        <v>0</v>
      </c>
      <c r="AU51" s="14">
        <f t="shared" si="24"/>
        <v>0</v>
      </c>
      <c r="AV51" s="14">
        <f t="shared" si="25"/>
        <v>0</v>
      </c>
      <c r="AW51" s="14">
        <f t="shared" si="26"/>
        <v>0</v>
      </c>
      <c r="AX51" s="14">
        <f t="shared" si="27"/>
        <v>0</v>
      </c>
      <c r="AY51" s="14">
        <f t="shared" si="28"/>
        <v>0</v>
      </c>
      <c r="AZ51" s="14">
        <f t="shared" si="29"/>
        <v>0</v>
      </c>
      <c r="BA51" s="14">
        <f t="shared" si="30"/>
        <v>0</v>
      </c>
      <c r="BB51" s="14">
        <f t="shared" si="31"/>
        <v>0</v>
      </c>
      <c r="BC51" s="14">
        <f t="shared" si="32"/>
        <v>0</v>
      </c>
      <c r="BD51" s="14">
        <f t="shared" si="33"/>
        <v>0</v>
      </c>
      <c r="BE51" s="26">
        <f t="shared" si="34"/>
        <v>0</v>
      </c>
      <c r="BF51" s="27">
        <f t="shared" si="13"/>
        <v>0</v>
      </c>
      <c r="BG51" s="17">
        <f t="shared" si="35"/>
        <v>0</v>
      </c>
      <c r="BH51" s="11">
        <v>47</v>
      </c>
      <c r="BI51" s="12">
        <f t="shared" si="4"/>
        <v>0</v>
      </c>
      <c r="BM51" s="2">
        <f t="shared" si="36"/>
        <v>0</v>
      </c>
      <c r="BN51" s="24">
        <f t="shared" si="37"/>
        <v>0</v>
      </c>
      <c r="BO51" s="31">
        <f t="shared" si="38"/>
        <v>0</v>
      </c>
      <c r="BP51" s="32">
        <f t="shared" si="39"/>
        <v>0</v>
      </c>
    </row>
    <row r="52" spans="1:68" ht="12.75">
      <c r="A52" s="1">
        <v>52</v>
      </c>
      <c r="B52" s="2"/>
      <c r="AK52" s="2">
        <f t="shared" si="14"/>
        <v>0</v>
      </c>
      <c r="AL52" s="14">
        <f t="shared" si="15"/>
        <v>0</v>
      </c>
      <c r="AM52" s="14">
        <f t="shared" si="16"/>
        <v>0</v>
      </c>
      <c r="AN52" s="14">
        <f t="shared" si="17"/>
        <v>0</v>
      </c>
      <c r="AO52" s="14">
        <f t="shared" si="18"/>
        <v>0</v>
      </c>
      <c r="AP52" s="14">
        <f t="shared" si="19"/>
        <v>0</v>
      </c>
      <c r="AQ52" s="14">
        <f t="shared" si="20"/>
        <v>0</v>
      </c>
      <c r="AR52" s="14">
        <f t="shared" si="21"/>
        <v>0</v>
      </c>
      <c r="AS52" s="14">
        <f t="shared" si="22"/>
        <v>0</v>
      </c>
      <c r="AT52" s="14">
        <f t="shared" si="23"/>
        <v>0</v>
      </c>
      <c r="AU52" s="14">
        <f t="shared" si="24"/>
        <v>0</v>
      </c>
      <c r="AV52" s="14">
        <f t="shared" si="25"/>
        <v>0</v>
      </c>
      <c r="AW52" s="14">
        <f t="shared" si="26"/>
        <v>0</v>
      </c>
      <c r="AX52" s="14">
        <f t="shared" si="27"/>
        <v>0</v>
      </c>
      <c r="AY52" s="14">
        <f t="shared" si="28"/>
        <v>0</v>
      </c>
      <c r="AZ52" s="14">
        <f t="shared" si="29"/>
        <v>0</v>
      </c>
      <c r="BA52" s="14">
        <f t="shared" si="30"/>
        <v>0</v>
      </c>
      <c r="BB52" s="14">
        <f t="shared" si="31"/>
        <v>0</v>
      </c>
      <c r="BC52" s="14">
        <f t="shared" si="32"/>
        <v>0</v>
      </c>
      <c r="BD52" s="14">
        <f t="shared" si="33"/>
        <v>0</v>
      </c>
      <c r="BE52" s="26">
        <f t="shared" si="34"/>
        <v>0</v>
      </c>
      <c r="BF52" s="27">
        <f t="shared" si="13"/>
        <v>0</v>
      </c>
      <c r="BG52" s="17">
        <f t="shared" si="35"/>
        <v>0</v>
      </c>
      <c r="BH52" s="11">
        <v>48</v>
      </c>
      <c r="BI52" s="12">
        <f t="shared" si="4"/>
        <v>0</v>
      </c>
      <c r="BM52" s="2">
        <f t="shared" si="36"/>
        <v>0</v>
      </c>
      <c r="BN52" s="24">
        <f t="shared" si="37"/>
        <v>0</v>
      </c>
      <c r="BO52" s="31">
        <f t="shared" si="38"/>
        <v>0</v>
      </c>
      <c r="BP52" s="32">
        <f t="shared" si="39"/>
        <v>0</v>
      </c>
    </row>
    <row r="53" spans="1:68" ht="12.75">
      <c r="A53" s="1">
        <v>53</v>
      </c>
      <c r="B53" s="2"/>
      <c r="AK53" s="2">
        <f t="shared" si="14"/>
        <v>0</v>
      </c>
      <c r="AL53" s="14">
        <f t="shared" si="15"/>
        <v>0</v>
      </c>
      <c r="AM53" s="14">
        <f t="shared" si="16"/>
        <v>0</v>
      </c>
      <c r="AN53" s="14">
        <f t="shared" si="17"/>
        <v>0</v>
      </c>
      <c r="AO53" s="14">
        <f t="shared" si="18"/>
        <v>0</v>
      </c>
      <c r="AP53" s="14">
        <f t="shared" si="19"/>
        <v>0</v>
      </c>
      <c r="AQ53" s="14">
        <f t="shared" si="20"/>
        <v>0</v>
      </c>
      <c r="AR53" s="14">
        <f t="shared" si="21"/>
        <v>0</v>
      </c>
      <c r="AS53" s="14">
        <f t="shared" si="22"/>
        <v>0</v>
      </c>
      <c r="AT53" s="14">
        <f t="shared" si="23"/>
        <v>0</v>
      </c>
      <c r="AU53" s="14">
        <f t="shared" si="24"/>
        <v>0</v>
      </c>
      <c r="AV53" s="14">
        <f t="shared" si="25"/>
        <v>0</v>
      </c>
      <c r="AW53" s="14">
        <f t="shared" si="26"/>
        <v>0</v>
      </c>
      <c r="AX53" s="14">
        <f t="shared" si="27"/>
        <v>0</v>
      </c>
      <c r="AY53" s="14">
        <f t="shared" si="28"/>
        <v>0</v>
      </c>
      <c r="AZ53" s="14">
        <f t="shared" si="29"/>
        <v>0</v>
      </c>
      <c r="BA53" s="14">
        <f t="shared" si="30"/>
        <v>0</v>
      </c>
      <c r="BB53" s="14">
        <f t="shared" si="31"/>
        <v>0</v>
      </c>
      <c r="BC53" s="14">
        <f t="shared" si="32"/>
        <v>0</v>
      </c>
      <c r="BD53" s="14">
        <f t="shared" si="33"/>
        <v>0</v>
      </c>
      <c r="BE53" s="26">
        <f t="shared" si="34"/>
        <v>0</v>
      </c>
      <c r="BF53" s="27">
        <f t="shared" si="13"/>
        <v>0</v>
      </c>
      <c r="BG53" s="17">
        <f t="shared" si="35"/>
        <v>0</v>
      </c>
      <c r="BH53" s="11">
        <v>49</v>
      </c>
      <c r="BI53" s="12">
        <f t="shared" si="4"/>
        <v>0</v>
      </c>
      <c r="BM53" s="2">
        <f t="shared" si="36"/>
        <v>0</v>
      </c>
      <c r="BN53" s="24">
        <f t="shared" si="37"/>
        <v>0</v>
      </c>
      <c r="BO53" s="31">
        <f t="shared" si="38"/>
        <v>0</v>
      </c>
      <c r="BP53" s="32">
        <f t="shared" si="39"/>
        <v>0</v>
      </c>
    </row>
    <row r="54" spans="1:68" ht="12.75">
      <c r="A54" s="1">
        <v>54</v>
      </c>
      <c r="B54" s="2"/>
      <c r="AK54" s="2">
        <f t="shared" si="14"/>
        <v>0</v>
      </c>
      <c r="AL54" s="14">
        <f t="shared" si="15"/>
        <v>0</v>
      </c>
      <c r="AM54" s="14">
        <f t="shared" si="16"/>
        <v>0</v>
      </c>
      <c r="AN54" s="14">
        <f t="shared" si="17"/>
        <v>0</v>
      </c>
      <c r="AO54" s="14">
        <f t="shared" si="18"/>
        <v>0</v>
      </c>
      <c r="AP54" s="14">
        <f t="shared" si="19"/>
        <v>0</v>
      </c>
      <c r="AQ54" s="14">
        <f t="shared" si="20"/>
        <v>0</v>
      </c>
      <c r="AR54" s="14">
        <f t="shared" si="21"/>
        <v>0</v>
      </c>
      <c r="AS54" s="14">
        <f t="shared" si="22"/>
        <v>0</v>
      </c>
      <c r="AT54" s="14">
        <f t="shared" si="23"/>
        <v>0</v>
      </c>
      <c r="AU54" s="14">
        <f t="shared" si="24"/>
        <v>0</v>
      </c>
      <c r="AV54" s="14">
        <f t="shared" si="25"/>
        <v>0</v>
      </c>
      <c r="AW54" s="14">
        <f t="shared" si="26"/>
        <v>0</v>
      </c>
      <c r="AX54" s="14">
        <f t="shared" si="27"/>
        <v>0</v>
      </c>
      <c r="AY54" s="14">
        <f t="shared" si="28"/>
        <v>0</v>
      </c>
      <c r="AZ54" s="14">
        <f t="shared" si="29"/>
        <v>0</v>
      </c>
      <c r="BA54" s="14">
        <f t="shared" si="30"/>
        <v>0</v>
      </c>
      <c r="BB54" s="14">
        <f t="shared" si="31"/>
        <v>0</v>
      </c>
      <c r="BC54" s="14">
        <f t="shared" si="32"/>
        <v>0</v>
      </c>
      <c r="BD54" s="14">
        <f t="shared" si="33"/>
        <v>0</v>
      </c>
      <c r="BE54" s="26">
        <f t="shared" si="34"/>
        <v>0</v>
      </c>
      <c r="BF54" s="27">
        <f t="shared" si="13"/>
        <v>0</v>
      </c>
      <c r="BG54" s="17">
        <f t="shared" si="35"/>
        <v>0</v>
      </c>
      <c r="BH54" s="11">
        <v>50</v>
      </c>
      <c r="BI54" s="12">
        <f t="shared" si="4"/>
        <v>0</v>
      </c>
      <c r="BM54" s="2">
        <f t="shared" si="36"/>
        <v>0</v>
      </c>
      <c r="BN54" s="24">
        <f t="shared" si="37"/>
        <v>0</v>
      </c>
      <c r="BO54" s="31">
        <f t="shared" si="38"/>
        <v>0</v>
      </c>
      <c r="BP54" s="32">
        <f t="shared" si="39"/>
        <v>0</v>
      </c>
    </row>
    <row r="55" spans="1:68" ht="12.75">
      <c r="A55" s="1">
        <v>55</v>
      </c>
      <c r="B55" s="2"/>
      <c r="AK55" s="2">
        <f t="shared" si="14"/>
        <v>0</v>
      </c>
      <c r="AL55" s="14">
        <f t="shared" si="15"/>
        <v>0</v>
      </c>
      <c r="AM55" s="14">
        <f t="shared" si="16"/>
        <v>0</v>
      </c>
      <c r="AN55" s="14">
        <f t="shared" si="17"/>
        <v>0</v>
      </c>
      <c r="AO55" s="14">
        <f t="shared" si="18"/>
        <v>0</v>
      </c>
      <c r="AP55" s="14">
        <f t="shared" si="19"/>
        <v>0</v>
      </c>
      <c r="AQ55" s="14">
        <f t="shared" si="20"/>
        <v>0</v>
      </c>
      <c r="AR55" s="14">
        <f t="shared" si="21"/>
        <v>0</v>
      </c>
      <c r="AS55" s="14">
        <f t="shared" si="22"/>
        <v>0</v>
      </c>
      <c r="AT55" s="14">
        <f t="shared" si="23"/>
        <v>0</v>
      </c>
      <c r="AU55" s="14">
        <f t="shared" si="24"/>
        <v>0</v>
      </c>
      <c r="AV55" s="14">
        <f t="shared" si="25"/>
        <v>0</v>
      </c>
      <c r="AW55" s="14">
        <f t="shared" si="26"/>
        <v>0</v>
      </c>
      <c r="AX55" s="14">
        <f t="shared" si="27"/>
        <v>0</v>
      </c>
      <c r="AY55" s="14">
        <f t="shared" si="28"/>
        <v>0</v>
      </c>
      <c r="AZ55" s="14">
        <f t="shared" si="29"/>
        <v>0</v>
      </c>
      <c r="BA55" s="14">
        <f t="shared" si="30"/>
        <v>0</v>
      </c>
      <c r="BB55" s="14">
        <f t="shared" si="31"/>
        <v>0</v>
      </c>
      <c r="BC55" s="14">
        <f t="shared" si="32"/>
        <v>0</v>
      </c>
      <c r="BD55" s="14">
        <f t="shared" si="33"/>
        <v>0</v>
      </c>
      <c r="BE55" s="26">
        <f t="shared" si="34"/>
        <v>0</v>
      </c>
      <c r="BF55" s="27">
        <f t="shared" si="13"/>
        <v>0</v>
      </c>
      <c r="BG55" s="17">
        <f t="shared" si="35"/>
        <v>0</v>
      </c>
      <c r="BH55" s="14"/>
      <c r="BM55" s="2">
        <f t="shared" si="36"/>
        <v>0</v>
      </c>
      <c r="BN55" s="24">
        <f t="shared" si="37"/>
        <v>0</v>
      </c>
      <c r="BO55" s="31">
        <f t="shared" si="38"/>
        <v>0</v>
      </c>
      <c r="BP55" s="32">
        <f t="shared" si="39"/>
        <v>0</v>
      </c>
    </row>
    <row r="56" spans="1:68" ht="12.75">
      <c r="A56" s="1">
        <v>56</v>
      </c>
      <c r="B56" s="2"/>
      <c r="AK56" s="2">
        <f t="shared" si="14"/>
        <v>0</v>
      </c>
      <c r="AL56" s="14">
        <f t="shared" si="15"/>
        <v>0</v>
      </c>
      <c r="AM56" s="14">
        <f t="shared" si="16"/>
        <v>0</v>
      </c>
      <c r="AN56" s="14">
        <f t="shared" si="17"/>
        <v>0</v>
      </c>
      <c r="AO56" s="14">
        <f t="shared" si="18"/>
        <v>0</v>
      </c>
      <c r="AP56" s="14">
        <f t="shared" si="19"/>
        <v>0</v>
      </c>
      <c r="AQ56" s="14">
        <f t="shared" si="20"/>
        <v>0</v>
      </c>
      <c r="AR56" s="14">
        <f t="shared" si="21"/>
        <v>0</v>
      </c>
      <c r="AS56" s="14">
        <f t="shared" si="22"/>
        <v>0</v>
      </c>
      <c r="AT56" s="14">
        <f t="shared" si="23"/>
        <v>0</v>
      </c>
      <c r="AU56" s="14">
        <f t="shared" si="24"/>
        <v>0</v>
      </c>
      <c r="AV56" s="14">
        <f t="shared" si="25"/>
        <v>0</v>
      </c>
      <c r="AW56" s="14">
        <f t="shared" si="26"/>
        <v>0</v>
      </c>
      <c r="AX56" s="14">
        <f t="shared" si="27"/>
        <v>0</v>
      </c>
      <c r="AY56" s="14">
        <f t="shared" si="28"/>
        <v>0</v>
      </c>
      <c r="AZ56" s="14">
        <f t="shared" si="29"/>
        <v>0</v>
      </c>
      <c r="BA56" s="14">
        <f t="shared" si="30"/>
        <v>0</v>
      </c>
      <c r="BB56" s="14">
        <f t="shared" si="31"/>
        <v>0</v>
      </c>
      <c r="BC56" s="14">
        <f t="shared" si="32"/>
        <v>0</v>
      </c>
      <c r="BD56" s="14">
        <f t="shared" si="33"/>
        <v>0</v>
      </c>
      <c r="BE56" s="26">
        <f t="shared" si="34"/>
        <v>0</v>
      </c>
      <c r="BF56" s="27">
        <f t="shared" si="13"/>
        <v>0</v>
      </c>
      <c r="BG56" s="17">
        <f t="shared" si="35"/>
        <v>0</v>
      </c>
      <c r="BH56" s="14"/>
      <c r="BM56" s="2">
        <f t="shared" si="36"/>
        <v>0</v>
      </c>
      <c r="BN56" s="24">
        <f t="shared" si="37"/>
        <v>0</v>
      </c>
      <c r="BO56" s="31">
        <f t="shared" si="38"/>
        <v>0</v>
      </c>
      <c r="BP56" s="32">
        <f t="shared" si="39"/>
        <v>0</v>
      </c>
    </row>
    <row r="57" spans="1:68" ht="12.75">
      <c r="A57" s="1">
        <v>57</v>
      </c>
      <c r="B57" s="2"/>
      <c r="AK57" s="2">
        <f t="shared" si="14"/>
        <v>0</v>
      </c>
      <c r="AL57" s="14">
        <f t="shared" si="15"/>
        <v>0</v>
      </c>
      <c r="AM57" s="14">
        <f t="shared" si="16"/>
        <v>0</v>
      </c>
      <c r="AN57" s="14">
        <f t="shared" si="17"/>
        <v>0</v>
      </c>
      <c r="AO57" s="14">
        <f t="shared" si="18"/>
        <v>0</v>
      </c>
      <c r="AP57" s="14">
        <f t="shared" si="19"/>
        <v>0</v>
      </c>
      <c r="AQ57" s="14">
        <f t="shared" si="20"/>
        <v>0</v>
      </c>
      <c r="AR57" s="14">
        <f t="shared" si="21"/>
        <v>0</v>
      </c>
      <c r="AS57" s="14">
        <f t="shared" si="22"/>
        <v>0</v>
      </c>
      <c r="AT57" s="14">
        <f t="shared" si="23"/>
        <v>0</v>
      </c>
      <c r="AU57" s="14">
        <f t="shared" si="24"/>
        <v>0</v>
      </c>
      <c r="AV57" s="14">
        <f t="shared" si="25"/>
        <v>0</v>
      </c>
      <c r="AW57" s="14">
        <f t="shared" si="26"/>
        <v>0</v>
      </c>
      <c r="AX57" s="14">
        <f t="shared" si="27"/>
        <v>0</v>
      </c>
      <c r="AY57" s="14">
        <f t="shared" si="28"/>
        <v>0</v>
      </c>
      <c r="AZ57" s="14">
        <f t="shared" si="29"/>
        <v>0</v>
      </c>
      <c r="BA57" s="14">
        <f t="shared" si="30"/>
        <v>0</v>
      </c>
      <c r="BB57" s="14">
        <f t="shared" si="31"/>
        <v>0</v>
      </c>
      <c r="BC57" s="14">
        <f t="shared" si="32"/>
        <v>0</v>
      </c>
      <c r="BD57" s="14">
        <f t="shared" si="33"/>
        <v>0</v>
      </c>
      <c r="BE57" s="26">
        <f t="shared" si="34"/>
        <v>0</v>
      </c>
      <c r="BF57" s="27">
        <f t="shared" si="13"/>
        <v>0</v>
      </c>
      <c r="BG57" s="17">
        <f t="shared" si="35"/>
        <v>0</v>
      </c>
      <c r="BH57" s="14"/>
      <c r="BM57" s="2">
        <f t="shared" si="36"/>
        <v>0</v>
      </c>
      <c r="BN57" s="24">
        <f t="shared" si="37"/>
        <v>0</v>
      </c>
      <c r="BO57" s="31">
        <f t="shared" si="38"/>
        <v>0</v>
      </c>
      <c r="BP57" s="32">
        <f t="shared" si="39"/>
        <v>0</v>
      </c>
    </row>
    <row r="58" spans="1:68" ht="12.75">
      <c r="A58" s="1">
        <v>58</v>
      </c>
      <c r="B58" s="2"/>
      <c r="AK58" s="2">
        <f t="shared" si="14"/>
        <v>0</v>
      </c>
      <c r="AL58" s="14">
        <f t="shared" si="15"/>
        <v>0</v>
      </c>
      <c r="AM58" s="14">
        <f t="shared" si="16"/>
        <v>0</v>
      </c>
      <c r="AN58" s="14">
        <f t="shared" si="17"/>
        <v>0</v>
      </c>
      <c r="AO58" s="14">
        <f t="shared" si="18"/>
        <v>0</v>
      </c>
      <c r="AP58" s="14">
        <f t="shared" si="19"/>
        <v>0</v>
      </c>
      <c r="AQ58" s="14">
        <f t="shared" si="20"/>
        <v>0</v>
      </c>
      <c r="AR58" s="14">
        <f t="shared" si="21"/>
        <v>0</v>
      </c>
      <c r="AS58" s="14">
        <f t="shared" si="22"/>
        <v>0</v>
      </c>
      <c r="AT58" s="14">
        <f t="shared" si="23"/>
        <v>0</v>
      </c>
      <c r="AU58" s="14">
        <f t="shared" si="24"/>
        <v>0</v>
      </c>
      <c r="AV58" s="14">
        <f t="shared" si="25"/>
        <v>0</v>
      </c>
      <c r="AW58" s="14">
        <f t="shared" si="26"/>
        <v>0</v>
      </c>
      <c r="AX58" s="14">
        <f t="shared" si="27"/>
        <v>0</v>
      </c>
      <c r="AY58" s="14">
        <f t="shared" si="28"/>
        <v>0</v>
      </c>
      <c r="AZ58" s="14">
        <f t="shared" si="29"/>
        <v>0</v>
      </c>
      <c r="BA58" s="14">
        <f t="shared" si="30"/>
        <v>0</v>
      </c>
      <c r="BB58" s="14">
        <f t="shared" si="31"/>
        <v>0</v>
      </c>
      <c r="BC58" s="14">
        <f t="shared" si="32"/>
        <v>0</v>
      </c>
      <c r="BD58" s="14">
        <f t="shared" si="33"/>
        <v>0</v>
      </c>
      <c r="BE58" s="26">
        <f t="shared" si="34"/>
        <v>0</v>
      </c>
      <c r="BF58" s="27">
        <f t="shared" si="13"/>
        <v>0</v>
      </c>
      <c r="BG58" s="17">
        <f t="shared" si="35"/>
        <v>0</v>
      </c>
      <c r="BH58" s="14"/>
      <c r="BM58" s="2">
        <f t="shared" si="36"/>
        <v>0</v>
      </c>
      <c r="BN58" s="24">
        <f t="shared" si="37"/>
        <v>0</v>
      </c>
      <c r="BO58" s="31">
        <f t="shared" si="38"/>
        <v>0</v>
      </c>
      <c r="BP58" s="32">
        <f t="shared" si="39"/>
        <v>0</v>
      </c>
    </row>
    <row r="59" spans="1:68" ht="12.75">
      <c r="A59" s="1">
        <v>59</v>
      </c>
      <c r="B59" s="2"/>
      <c r="AK59" s="2">
        <f t="shared" si="14"/>
        <v>0</v>
      </c>
      <c r="AL59" s="14">
        <f t="shared" si="15"/>
        <v>0</v>
      </c>
      <c r="AM59" s="14">
        <f t="shared" si="16"/>
        <v>0</v>
      </c>
      <c r="AN59" s="14">
        <f t="shared" si="17"/>
        <v>0</v>
      </c>
      <c r="AO59" s="14">
        <f t="shared" si="18"/>
        <v>0</v>
      </c>
      <c r="AP59" s="14">
        <f t="shared" si="19"/>
        <v>0</v>
      </c>
      <c r="AQ59" s="14">
        <f t="shared" si="20"/>
        <v>0</v>
      </c>
      <c r="AR59" s="14">
        <f t="shared" si="21"/>
        <v>0</v>
      </c>
      <c r="AS59" s="14">
        <f t="shared" si="22"/>
        <v>0</v>
      </c>
      <c r="AT59" s="14">
        <f t="shared" si="23"/>
        <v>0</v>
      </c>
      <c r="AU59" s="14">
        <f t="shared" si="24"/>
        <v>0</v>
      </c>
      <c r="AV59" s="14">
        <f t="shared" si="25"/>
        <v>0</v>
      </c>
      <c r="AW59" s="14">
        <f t="shared" si="26"/>
        <v>0</v>
      </c>
      <c r="AX59" s="14">
        <f t="shared" si="27"/>
        <v>0</v>
      </c>
      <c r="AY59" s="14">
        <f t="shared" si="28"/>
        <v>0</v>
      </c>
      <c r="AZ59" s="14">
        <f t="shared" si="29"/>
        <v>0</v>
      </c>
      <c r="BA59" s="14">
        <f t="shared" si="30"/>
        <v>0</v>
      </c>
      <c r="BB59" s="14">
        <f t="shared" si="31"/>
        <v>0</v>
      </c>
      <c r="BC59" s="14">
        <f t="shared" si="32"/>
        <v>0</v>
      </c>
      <c r="BD59" s="14">
        <f t="shared" si="33"/>
        <v>0</v>
      </c>
      <c r="BE59" s="26">
        <f t="shared" si="34"/>
        <v>0</v>
      </c>
      <c r="BF59" s="27">
        <f t="shared" si="13"/>
        <v>0</v>
      </c>
      <c r="BG59" s="17">
        <f t="shared" si="35"/>
        <v>0</v>
      </c>
      <c r="BH59" s="14"/>
      <c r="BM59" s="2">
        <f t="shared" si="36"/>
        <v>0</v>
      </c>
      <c r="BN59" s="24">
        <f t="shared" si="37"/>
        <v>0</v>
      </c>
      <c r="BO59" s="31">
        <f t="shared" si="38"/>
        <v>0</v>
      </c>
      <c r="BP59" s="32">
        <f t="shared" si="39"/>
        <v>0</v>
      </c>
    </row>
    <row r="60" spans="1:68" ht="12.75">
      <c r="A60" s="1">
        <v>60</v>
      </c>
      <c r="B60" s="2"/>
      <c r="AK60" s="2">
        <f t="shared" si="14"/>
        <v>0</v>
      </c>
      <c r="AL60" s="14">
        <f t="shared" si="15"/>
        <v>0</v>
      </c>
      <c r="AM60" s="14">
        <f t="shared" si="16"/>
        <v>0</v>
      </c>
      <c r="AN60" s="14">
        <f t="shared" si="17"/>
        <v>0</v>
      </c>
      <c r="AO60" s="14">
        <f t="shared" si="18"/>
        <v>0</v>
      </c>
      <c r="AP60" s="14">
        <f t="shared" si="19"/>
        <v>0</v>
      </c>
      <c r="AQ60" s="14">
        <f t="shared" si="20"/>
        <v>0</v>
      </c>
      <c r="AR60" s="14">
        <f t="shared" si="21"/>
        <v>0</v>
      </c>
      <c r="AS60" s="14">
        <f t="shared" si="22"/>
        <v>0</v>
      </c>
      <c r="AT60" s="14">
        <f t="shared" si="23"/>
        <v>0</v>
      </c>
      <c r="AU60" s="14">
        <f t="shared" si="24"/>
        <v>0</v>
      </c>
      <c r="AV60" s="14">
        <f t="shared" si="25"/>
        <v>0</v>
      </c>
      <c r="AW60" s="14">
        <f t="shared" si="26"/>
        <v>0</v>
      </c>
      <c r="AX60" s="14">
        <f t="shared" si="27"/>
        <v>0</v>
      </c>
      <c r="AY60" s="14">
        <f t="shared" si="28"/>
        <v>0</v>
      </c>
      <c r="AZ60" s="14">
        <f t="shared" si="29"/>
        <v>0</v>
      </c>
      <c r="BA60" s="14">
        <f t="shared" si="30"/>
        <v>0</v>
      </c>
      <c r="BB60" s="14">
        <f t="shared" si="31"/>
        <v>0</v>
      </c>
      <c r="BC60" s="14">
        <f t="shared" si="32"/>
        <v>0</v>
      </c>
      <c r="BD60" s="14">
        <f t="shared" si="33"/>
        <v>0</v>
      </c>
      <c r="BE60" s="26">
        <f t="shared" si="34"/>
        <v>0</v>
      </c>
      <c r="BF60" s="27">
        <f t="shared" si="13"/>
        <v>0</v>
      </c>
      <c r="BG60" s="17">
        <f t="shared" si="35"/>
        <v>0</v>
      </c>
      <c r="BM60" s="2">
        <f t="shared" si="36"/>
        <v>0</v>
      </c>
      <c r="BN60" s="24">
        <f t="shared" si="37"/>
        <v>0</v>
      </c>
      <c r="BO60" s="31">
        <f t="shared" si="38"/>
        <v>0</v>
      </c>
      <c r="BP60" s="32">
        <f t="shared" si="39"/>
        <v>0</v>
      </c>
    </row>
    <row r="61" spans="1:68" ht="12.75">
      <c r="A61" s="1">
        <v>61</v>
      </c>
      <c r="B61" s="2"/>
      <c r="AK61" s="2">
        <f t="shared" si="14"/>
        <v>0</v>
      </c>
      <c r="AL61" s="14">
        <f t="shared" si="15"/>
        <v>0</v>
      </c>
      <c r="AM61" s="14">
        <f t="shared" si="16"/>
        <v>0</v>
      </c>
      <c r="AN61" s="14">
        <f t="shared" si="17"/>
        <v>0</v>
      </c>
      <c r="AO61" s="14">
        <f t="shared" si="18"/>
        <v>0</v>
      </c>
      <c r="AP61" s="14">
        <f t="shared" si="19"/>
        <v>0</v>
      </c>
      <c r="AQ61" s="14">
        <f t="shared" si="20"/>
        <v>0</v>
      </c>
      <c r="AR61" s="14">
        <f t="shared" si="21"/>
        <v>0</v>
      </c>
      <c r="AS61" s="14">
        <f t="shared" si="22"/>
        <v>0</v>
      </c>
      <c r="AT61" s="14">
        <f t="shared" si="23"/>
        <v>0</v>
      </c>
      <c r="AU61" s="14">
        <f t="shared" si="24"/>
        <v>0</v>
      </c>
      <c r="AV61" s="14">
        <f t="shared" si="25"/>
        <v>0</v>
      </c>
      <c r="AW61" s="14">
        <f t="shared" si="26"/>
        <v>0</v>
      </c>
      <c r="AX61" s="14">
        <f t="shared" si="27"/>
        <v>0</v>
      </c>
      <c r="AY61" s="14">
        <f t="shared" si="28"/>
        <v>0</v>
      </c>
      <c r="AZ61" s="14">
        <f t="shared" si="29"/>
        <v>0</v>
      </c>
      <c r="BA61" s="14">
        <f t="shared" si="30"/>
        <v>0</v>
      </c>
      <c r="BB61" s="14">
        <f t="shared" si="31"/>
        <v>0</v>
      </c>
      <c r="BC61" s="14">
        <f t="shared" si="32"/>
        <v>0</v>
      </c>
      <c r="BD61" s="14">
        <f t="shared" si="33"/>
        <v>0</v>
      </c>
      <c r="BE61" s="26">
        <f t="shared" si="34"/>
        <v>0</v>
      </c>
      <c r="BF61" s="27">
        <f t="shared" si="13"/>
        <v>0</v>
      </c>
      <c r="BG61" s="17">
        <f t="shared" si="35"/>
        <v>0</v>
      </c>
      <c r="BM61" s="2">
        <f t="shared" si="36"/>
        <v>0</v>
      </c>
      <c r="BN61" s="24">
        <f t="shared" si="37"/>
        <v>0</v>
      </c>
      <c r="BO61" s="31">
        <f t="shared" si="38"/>
        <v>0</v>
      </c>
      <c r="BP61" s="32">
        <f t="shared" si="39"/>
        <v>0</v>
      </c>
    </row>
    <row r="62" spans="1:68" ht="12.75">
      <c r="A62" s="1">
        <v>62</v>
      </c>
      <c r="B62" s="2"/>
      <c r="AK62" s="2">
        <f t="shared" si="14"/>
        <v>0</v>
      </c>
      <c r="AL62" s="14">
        <f t="shared" si="15"/>
        <v>0</v>
      </c>
      <c r="AM62" s="14">
        <f t="shared" si="16"/>
        <v>0</v>
      </c>
      <c r="AN62" s="14">
        <f t="shared" si="17"/>
        <v>0</v>
      </c>
      <c r="AO62" s="14">
        <f t="shared" si="18"/>
        <v>0</v>
      </c>
      <c r="AP62" s="14">
        <f t="shared" si="19"/>
        <v>0</v>
      </c>
      <c r="AQ62" s="14">
        <f t="shared" si="20"/>
        <v>0</v>
      </c>
      <c r="AR62" s="14">
        <f t="shared" si="21"/>
        <v>0</v>
      </c>
      <c r="AS62" s="14">
        <f t="shared" si="22"/>
        <v>0</v>
      </c>
      <c r="AT62" s="14">
        <f t="shared" si="23"/>
        <v>0</v>
      </c>
      <c r="AU62" s="14">
        <f t="shared" si="24"/>
        <v>0</v>
      </c>
      <c r="AV62" s="14">
        <f t="shared" si="25"/>
        <v>0</v>
      </c>
      <c r="AW62" s="14">
        <f t="shared" si="26"/>
        <v>0</v>
      </c>
      <c r="AX62" s="14">
        <f t="shared" si="27"/>
        <v>0</v>
      </c>
      <c r="AY62" s="14">
        <f t="shared" si="28"/>
        <v>0</v>
      </c>
      <c r="AZ62" s="14">
        <f t="shared" si="29"/>
        <v>0</v>
      </c>
      <c r="BA62" s="14">
        <f t="shared" si="30"/>
        <v>0</v>
      </c>
      <c r="BB62" s="14">
        <f t="shared" si="31"/>
        <v>0</v>
      </c>
      <c r="BC62" s="14">
        <f t="shared" si="32"/>
        <v>0</v>
      </c>
      <c r="BD62" s="14">
        <f t="shared" si="33"/>
        <v>0</v>
      </c>
      <c r="BE62" s="26">
        <f t="shared" si="34"/>
        <v>0</v>
      </c>
      <c r="BF62" s="27">
        <f t="shared" si="13"/>
        <v>0</v>
      </c>
      <c r="BG62" s="17">
        <f t="shared" si="35"/>
        <v>0</v>
      </c>
      <c r="BM62" s="2">
        <f t="shared" si="36"/>
        <v>0</v>
      </c>
      <c r="BN62" s="24">
        <f t="shared" si="37"/>
        <v>0</v>
      </c>
      <c r="BO62" s="31">
        <f t="shared" si="38"/>
        <v>0</v>
      </c>
      <c r="BP62" s="32">
        <f t="shared" si="39"/>
        <v>0</v>
      </c>
    </row>
    <row r="63" spans="1:68" ht="12.75">
      <c r="A63" s="1">
        <v>63</v>
      </c>
      <c r="B63" s="2"/>
      <c r="AK63" s="2">
        <f t="shared" si="14"/>
        <v>0</v>
      </c>
      <c r="AL63" s="14">
        <f t="shared" si="15"/>
        <v>0</v>
      </c>
      <c r="AM63" s="14">
        <f t="shared" si="16"/>
        <v>0</v>
      </c>
      <c r="AN63" s="14">
        <f t="shared" si="17"/>
        <v>0</v>
      </c>
      <c r="AO63" s="14">
        <f t="shared" si="18"/>
        <v>0</v>
      </c>
      <c r="AP63" s="14">
        <f t="shared" si="19"/>
        <v>0</v>
      </c>
      <c r="AQ63" s="14">
        <f t="shared" si="20"/>
        <v>0</v>
      </c>
      <c r="AR63" s="14">
        <f t="shared" si="21"/>
        <v>0</v>
      </c>
      <c r="AS63" s="14">
        <f t="shared" si="22"/>
        <v>0</v>
      </c>
      <c r="AT63" s="14">
        <f t="shared" si="23"/>
        <v>0</v>
      </c>
      <c r="AU63" s="14">
        <f t="shared" si="24"/>
        <v>0</v>
      </c>
      <c r="AV63" s="14">
        <f t="shared" si="25"/>
        <v>0</v>
      </c>
      <c r="AW63" s="14">
        <f t="shared" si="26"/>
        <v>0</v>
      </c>
      <c r="AX63" s="14">
        <f t="shared" si="27"/>
        <v>0</v>
      </c>
      <c r="AY63" s="14">
        <f t="shared" si="28"/>
        <v>0</v>
      </c>
      <c r="AZ63" s="14">
        <f t="shared" si="29"/>
        <v>0</v>
      </c>
      <c r="BA63" s="14">
        <f t="shared" si="30"/>
        <v>0</v>
      </c>
      <c r="BB63" s="14">
        <f t="shared" si="31"/>
        <v>0</v>
      </c>
      <c r="BC63" s="14">
        <f t="shared" si="32"/>
        <v>0</v>
      </c>
      <c r="BD63" s="14">
        <f t="shared" si="33"/>
        <v>0</v>
      </c>
      <c r="BE63" s="26">
        <f t="shared" si="34"/>
        <v>0</v>
      </c>
      <c r="BF63" s="27">
        <f t="shared" si="13"/>
        <v>0</v>
      </c>
      <c r="BG63" s="17">
        <f t="shared" si="35"/>
        <v>0</v>
      </c>
      <c r="BM63" s="2">
        <f t="shared" si="36"/>
        <v>0</v>
      </c>
      <c r="BN63" s="24">
        <f t="shared" si="37"/>
        <v>0</v>
      </c>
      <c r="BO63" s="31">
        <f t="shared" si="38"/>
        <v>0</v>
      </c>
      <c r="BP63" s="32">
        <f t="shared" si="39"/>
        <v>0</v>
      </c>
    </row>
    <row r="64" spans="1:68" ht="12.75">
      <c r="A64" s="1">
        <v>64</v>
      </c>
      <c r="B64" s="2"/>
      <c r="AK64" s="2">
        <f t="shared" si="14"/>
        <v>0</v>
      </c>
      <c r="AL64" s="14">
        <f t="shared" si="15"/>
        <v>0</v>
      </c>
      <c r="AM64" s="14">
        <f t="shared" si="16"/>
        <v>0</v>
      </c>
      <c r="AN64" s="14">
        <f t="shared" si="17"/>
        <v>0</v>
      </c>
      <c r="AO64" s="14">
        <f t="shared" si="18"/>
        <v>0</v>
      </c>
      <c r="AP64" s="14">
        <f t="shared" si="19"/>
        <v>0</v>
      </c>
      <c r="AQ64" s="14">
        <f t="shared" si="20"/>
        <v>0</v>
      </c>
      <c r="AR64" s="14">
        <f t="shared" si="21"/>
        <v>0</v>
      </c>
      <c r="AS64" s="14">
        <f t="shared" si="22"/>
        <v>0</v>
      </c>
      <c r="AT64" s="14">
        <f t="shared" si="23"/>
        <v>0</v>
      </c>
      <c r="AU64" s="14">
        <f t="shared" si="24"/>
        <v>0</v>
      </c>
      <c r="AV64" s="14">
        <f t="shared" si="25"/>
        <v>0</v>
      </c>
      <c r="AW64" s="14">
        <f t="shared" si="26"/>
        <v>0</v>
      </c>
      <c r="AX64" s="14">
        <f t="shared" si="27"/>
        <v>0</v>
      </c>
      <c r="AY64" s="14">
        <f t="shared" si="28"/>
        <v>0</v>
      </c>
      <c r="AZ64" s="14">
        <f t="shared" si="29"/>
        <v>0</v>
      </c>
      <c r="BA64" s="14">
        <f t="shared" si="30"/>
        <v>0</v>
      </c>
      <c r="BB64" s="14">
        <f t="shared" si="31"/>
        <v>0</v>
      </c>
      <c r="BC64" s="14">
        <f t="shared" si="32"/>
        <v>0</v>
      </c>
      <c r="BD64" s="14">
        <f t="shared" si="33"/>
        <v>0</v>
      </c>
      <c r="BE64" s="26">
        <f t="shared" si="34"/>
        <v>0</v>
      </c>
      <c r="BF64" s="27">
        <f t="shared" si="13"/>
        <v>0</v>
      </c>
      <c r="BG64" s="17">
        <f t="shared" si="35"/>
        <v>0</v>
      </c>
      <c r="BM64" s="2">
        <f t="shared" si="36"/>
        <v>0</v>
      </c>
      <c r="BN64" s="24">
        <f t="shared" si="37"/>
        <v>0</v>
      </c>
      <c r="BO64" s="31">
        <f t="shared" si="38"/>
        <v>0</v>
      </c>
      <c r="BP64" s="32">
        <f t="shared" si="39"/>
        <v>0</v>
      </c>
    </row>
    <row r="65" spans="1:68" ht="12.75">
      <c r="A65" s="1">
        <v>65</v>
      </c>
      <c r="B65" s="2"/>
      <c r="AK65" s="2">
        <f t="shared" si="14"/>
        <v>0</v>
      </c>
      <c r="AL65" s="14">
        <f t="shared" si="15"/>
        <v>0</v>
      </c>
      <c r="AM65" s="14">
        <f t="shared" si="16"/>
        <v>0</v>
      </c>
      <c r="AN65" s="14">
        <f t="shared" si="17"/>
        <v>0</v>
      </c>
      <c r="AO65" s="14">
        <f t="shared" si="18"/>
        <v>0</v>
      </c>
      <c r="AP65" s="14">
        <f t="shared" si="19"/>
        <v>0</v>
      </c>
      <c r="AQ65" s="14">
        <f t="shared" si="20"/>
        <v>0</v>
      </c>
      <c r="AR65" s="14">
        <f t="shared" si="21"/>
        <v>0</v>
      </c>
      <c r="AS65" s="14">
        <f t="shared" si="22"/>
        <v>0</v>
      </c>
      <c r="AT65" s="14">
        <f t="shared" si="23"/>
        <v>0</v>
      </c>
      <c r="AU65" s="14">
        <f t="shared" si="24"/>
        <v>0</v>
      </c>
      <c r="AV65" s="14">
        <f t="shared" si="25"/>
        <v>0</v>
      </c>
      <c r="AW65" s="14">
        <f t="shared" si="26"/>
        <v>0</v>
      </c>
      <c r="AX65" s="14">
        <f t="shared" si="27"/>
        <v>0</v>
      </c>
      <c r="AY65" s="14">
        <f t="shared" si="28"/>
        <v>0</v>
      </c>
      <c r="AZ65" s="14">
        <f t="shared" si="29"/>
        <v>0</v>
      </c>
      <c r="BA65" s="14">
        <f t="shared" si="30"/>
        <v>0</v>
      </c>
      <c r="BB65" s="14">
        <f t="shared" si="31"/>
        <v>0</v>
      </c>
      <c r="BC65" s="14">
        <f t="shared" si="32"/>
        <v>0</v>
      </c>
      <c r="BD65" s="14">
        <f t="shared" si="33"/>
        <v>0</v>
      </c>
      <c r="BE65" s="26">
        <f t="shared" si="34"/>
        <v>0</v>
      </c>
      <c r="BF65" s="27">
        <f t="shared" si="13"/>
        <v>0</v>
      </c>
      <c r="BG65" s="17">
        <f t="shared" si="35"/>
        <v>0</v>
      </c>
      <c r="BM65" s="2">
        <f t="shared" si="36"/>
        <v>0</v>
      </c>
      <c r="BN65" s="24">
        <f t="shared" si="37"/>
        <v>0</v>
      </c>
      <c r="BO65" s="31">
        <f t="shared" si="38"/>
        <v>0</v>
      </c>
      <c r="BP65" s="32">
        <f t="shared" si="39"/>
        <v>0</v>
      </c>
    </row>
    <row r="66" spans="1:68" ht="12.75">
      <c r="A66" s="1">
        <v>66</v>
      </c>
      <c r="B66" s="2"/>
      <c r="AK66" s="2">
        <f t="shared" si="14"/>
        <v>0</v>
      </c>
      <c r="AL66" s="14">
        <f t="shared" si="15"/>
        <v>0</v>
      </c>
      <c r="AM66" s="14">
        <f t="shared" si="16"/>
        <v>0</v>
      </c>
      <c r="AN66" s="14">
        <f t="shared" si="17"/>
        <v>0</v>
      </c>
      <c r="AO66" s="14">
        <f t="shared" si="18"/>
        <v>0</v>
      </c>
      <c r="AP66" s="14">
        <f t="shared" si="19"/>
        <v>0</v>
      </c>
      <c r="AQ66" s="14">
        <f t="shared" si="20"/>
        <v>0</v>
      </c>
      <c r="AR66" s="14">
        <f t="shared" si="21"/>
        <v>0</v>
      </c>
      <c r="AS66" s="14">
        <f t="shared" si="22"/>
        <v>0</v>
      </c>
      <c r="AT66" s="14">
        <f t="shared" si="23"/>
        <v>0</v>
      </c>
      <c r="AU66" s="14">
        <f t="shared" si="24"/>
        <v>0</v>
      </c>
      <c r="AV66" s="14">
        <f t="shared" si="25"/>
        <v>0</v>
      </c>
      <c r="AW66" s="14">
        <f t="shared" si="26"/>
        <v>0</v>
      </c>
      <c r="AX66" s="14">
        <f t="shared" si="27"/>
        <v>0</v>
      </c>
      <c r="AY66" s="14">
        <f t="shared" si="28"/>
        <v>0</v>
      </c>
      <c r="AZ66" s="14">
        <f t="shared" si="29"/>
        <v>0</v>
      </c>
      <c r="BA66" s="14">
        <f t="shared" si="30"/>
        <v>0</v>
      </c>
      <c r="BB66" s="14">
        <f t="shared" si="31"/>
        <v>0</v>
      </c>
      <c r="BC66" s="14">
        <f t="shared" si="32"/>
        <v>0</v>
      </c>
      <c r="BD66" s="14">
        <f t="shared" si="33"/>
        <v>0</v>
      </c>
      <c r="BE66" s="26">
        <f t="shared" si="34"/>
        <v>0</v>
      </c>
      <c r="BF66" s="27">
        <f t="shared" si="13"/>
        <v>0</v>
      </c>
      <c r="BG66" s="17">
        <f t="shared" si="35"/>
        <v>0</v>
      </c>
      <c r="BM66" s="2">
        <f t="shared" si="36"/>
        <v>0</v>
      </c>
      <c r="BN66" s="24">
        <f t="shared" si="37"/>
        <v>0</v>
      </c>
      <c r="BO66" s="31">
        <f t="shared" si="38"/>
        <v>0</v>
      </c>
      <c r="BP66" s="32">
        <f t="shared" si="39"/>
        <v>0</v>
      </c>
    </row>
    <row r="67" spans="1:68" ht="12.75">
      <c r="A67" s="1">
        <v>67</v>
      </c>
      <c r="B67" s="2"/>
      <c r="AK67" s="2">
        <f t="shared" si="14"/>
        <v>0</v>
      </c>
      <c r="AL67" s="14">
        <f t="shared" si="15"/>
        <v>0</v>
      </c>
      <c r="AM67" s="14">
        <f t="shared" si="16"/>
        <v>0</v>
      </c>
      <c r="AN67" s="14">
        <f t="shared" si="17"/>
        <v>0</v>
      </c>
      <c r="AO67" s="14">
        <f t="shared" si="18"/>
        <v>0</v>
      </c>
      <c r="AP67" s="14">
        <f t="shared" si="19"/>
        <v>0</v>
      </c>
      <c r="AQ67" s="14">
        <f t="shared" si="20"/>
        <v>0</v>
      </c>
      <c r="AR67" s="14">
        <f t="shared" si="21"/>
        <v>0</v>
      </c>
      <c r="AS67" s="14">
        <f t="shared" si="22"/>
        <v>0</v>
      </c>
      <c r="AT67" s="14">
        <f t="shared" si="23"/>
        <v>0</v>
      </c>
      <c r="AU67" s="14">
        <f t="shared" si="24"/>
        <v>0</v>
      </c>
      <c r="AV67" s="14">
        <f t="shared" si="25"/>
        <v>0</v>
      </c>
      <c r="AW67" s="14">
        <f t="shared" si="26"/>
        <v>0</v>
      </c>
      <c r="AX67" s="14">
        <f t="shared" si="27"/>
        <v>0</v>
      </c>
      <c r="AY67" s="14">
        <f t="shared" si="28"/>
        <v>0</v>
      </c>
      <c r="AZ67" s="14">
        <f t="shared" si="29"/>
        <v>0</v>
      </c>
      <c r="BA67" s="14">
        <f t="shared" si="30"/>
        <v>0</v>
      </c>
      <c r="BB67" s="14">
        <f t="shared" si="31"/>
        <v>0</v>
      </c>
      <c r="BC67" s="14">
        <f t="shared" si="32"/>
        <v>0</v>
      </c>
      <c r="BD67" s="14">
        <f t="shared" si="33"/>
        <v>0</v>
      </c>
      <c r="BE67" s="26">
        <f t="shared" si="34"/>
        <v>0</v>
      </c>
      <c r="BF67" s="27">
        <f t="shared" si="13"/>
        <v>0</v>
      </c>
      <c r="BG67" s="17">
        <f t="shared" si="35"/>
        <v>0</v>
      </c>
      <c r="BM67" s="2">
        <f t="shared" si="36"/>
        <v>0</v>
      </c>
      <c r="BN67" s="24">
        <f t="shared" si="37"/>
        <v>0</v>
      </c>
      <c r="BO67" s="31">
        <f t="shared" si="38"/>
        <v>0</v>
      </c>
      <c r="BP67" s="32">
        <f t="shared" si="39"/>
        <v>0</v>
      </c>
    </row>
    <row r="68" spans="1:68" ht="12.75">
      <c r="A68" s="1">
        <v>68</v>
      </c>
      <c r="B68" s="2"/>
      <c r="AK68" s="2">
        <f t="shared" si="14"/>
        <v>0</v>
      </c>
      <c r="AL68" s="14">
        <f t="shared" si="15"/>
        <v>0</v>
      </c>
      <c r="AM68" s="14">
        <f t="shared" si="16"/>
        <v>0</v>
      </c>
      <c r="AN68" s="14">
        <f t="shared" si="17"/>
        <v>0</v>
      </c>
      <c r="AO68" s="14">
        <f t="shared" si="18"/>
        <v>0</v>
      </c>
      <c r="AP68" s="14">
        <f t="shared" si="19"/>
        <v>0</v>
      </c>
      <c r="AQ68" s="14">
        <f t="shared" si="20"/>
        <v>0</v>
      </c>
      <c r="AR68" s="14">
        <f t="shared" si="21"/>
        <v>0</v>
      </c>
      <c r="AS68" s="14">
        <f t="shared" si="22"/>
        <v>0</v>
      </c>
      <c r="AT68" s="14">
        <f t="shared" si="23"/>
        <v>0</v>
      </c>
      <c r="AU68" s="14">
        <f t="shared" si="24"/>
        <v>0</v>
      </c>
      <c r="AV68" s="14">
        <f t="shared" si="25"/>
        <v>0</v>
      </c>
      <c r="AW68" s="14">
        <f t="shared" si="26"/>
        <v>0</v>
      </c>
      <c r="AX68" s="14">
        <f t="shared" si="27"/>
        <v>0</v>
      </c>
      <c r="AY68" s="14">
        <f t="shared" si="28"/>
        <v>0</v>
      </c>
      <c r="AZ68" s="14">
        <f t="shared" si="29"/>
        <v>0</v>
      </c>
      <c r="BA68" s="14">
        <f t="shared" si="30"/>
        <v>0</v>
      </c>
      <c r="BB68" s="14">
        <f t="shared" si="31"/>
        <v>0</v>
      </c>
      <c r="BC68" s="14">
        <f t="shared" si="32"/>
        <v>0</v>
      </c>
      <c r="BD68" s="14">
        <f t="shared" si="33"/>
        <v>0</v>
      </c>
      <c r="BE68" s="26">
        <f t="shared" si="34"/>
        <v>0</v>
      </c>
      <c r="BF68" s="27">
        <f t="shared" si="13"/>
        <v>0</v>
      </c>
      <c r="BG68" s="17">
        <f t="shared" si="35"/>
        <v>0</v>
      </c>
      <c r="BM68" s="2">
        <f t="shared" si="36"/>
        <v>0</v>
      </c>
      <c r="BN68" s="24">
        <f t="shared" si="37"/>
        <v>0</v>
      </c>
      <c r="BO68" s="31">
        <f t="shared" si="38"/>
        <v>0</v>
      </c>
      <c r="BP68" s="32">
        <f t="shared" si="39"/>
        <v>0</v>
      </c>
    </row>
    <row r="69" spans="1:68" ht="12.75">
      <c r="A69" s="1">
        <v>69</v>
      </c>
      <c r="B69" s="2"/>
      <c r="AK69" s="2">
        <f t="shared" si="14"/>
        <v>0</v>
      </c>
      <c r="AL69" s="14">
        <f t="shared" si="15"/>
        <v>0</v>
      </c>
      <c r="AM69" s="14">
        <f t="shared" si="16"/>
        <v>0</v>
      </c>
      <c r="AN69" s="14">
        <f t="shared" si="17"/>
        <v>0</v>
      </c>
      <c r="AO69" s="14">
        <f t="shared" si="18"/>
        <v>0</v>
      </c>
      <c r="AP69" s="14">
        <f t="shared" si="19"/>
        <v>0</v>
      </c>
      <c r="AQ69" s="14">
        <f t="shared" si="20"/>
        <v>0</v>
      </c>
      <c r="AR69" s="14">
        <f t="shared" si="21"/>
        <v>0</v>
      </c>
      <c r="AS69" s="14">
        <f t="shared" si="22"/>
        <v>0</v>
      </c>
      <c r="AT69" s="14">
        <f t="shared" si="23"/>
        <v>0</v>
      </c>
      <c r="AU69" s="14">
        <f t="shared" si="24"/>
        <v>0</v>
      </c>
      <c r="AV69" s="14">
        <f t="shared" si="25"/>
        <v>0</v>
      </c>
      <c r="AW69" s="14">
        <f t="shared" si="26"/>
        <v>0</v>
      </c>
      <c r="AX69" s="14">
        <f t="shared" si="27"/>
        <v>0</v>
      </c>
      <c r="AY69" s="14">
        <f t="shared" si="28"/>
        <v>0</v>
      </c>
      <c r="AZ69" s="14">
        <f t="shared" si="29"/>
        <v>0</v>
      </c>
      <c r="BA69" s="14">
        <f t="shared" si="30"/>
        <v>0</v>
      </c>
      <c r="BB69" s="14">
        <f t="shared" si="31"/>
        <v>0</v>
      </c>
      <c r="BC69" s="14">
        <f t="shared" si="32"/>
        <v>0</v>
      </c>
      <c r="BD69" s="14">
        <f t="shared" si="33"/>
        <v>0</v>
      </c>
      <c r="BE69" s="26">
        <f t="shared" si="34"/>
        <v>0</v>
      </c>
      <c r="BF69" s="27">
        <f t="shared" si="13"/>
        <v>0</v>
      </c>
      <c r="BG69" s="17">
        <f t="shared" si="35"/>
        <v>0</v>
      </c>
      <c r="BM69" s="2">
        <f t="shared" si="36"/>
        <v>0</v>
      </c>
      <c r="BN69" s="24">
        <f t="shared" si="37"/>
        <v>0</v>
      </c>
      <c r="BO69" s="31">
        <f t="shared" si="38"/>
        <v>0</v>
      </c>
      <c r="BP69" s="32">
        <f t="shared" si="39"/>
        <v>0</v>
      </c>
    </row>
    <row r="70" spans="1:68" ht="12.75">
      <c r="A70" s="1">
        <v>70</v>
      </c>
      <c r="B70" s="2"/>
      <c r="AK70" s="2">
        <f t="shared" si="14"/>
        <v>0</v>
      </c>
      <c r="AL70" s="14">
        <f t="shared" si="15"/>
        <v>0</v>
      </c>
      <c r="AM70" s="14">
        <f t="shared" si="16"/>
        <v>0</v>
      </c>
      <c r="AN70" s="14">
        <f t="shared" si="17"/>
        <v>0</v>
      </c>
      <c r="AO70" s="14">
        <f t="shared" si="18"/>
        <v>0</v>
      </c>
      <c r="AP70" s="14">
        <f t="shared" si="19"/>
        <v>0</v>
      </c>
      <c r="AQ70" s="14">
        <f t="shared" si="20"/>
        <v>0</v>
      </c>
      <c r="AR70" s="14">
        <f t="shared" si="21"/>
        <v>0</v>
      </c>
      <c r="AS70" s="14">
        <f t="shared" si="22"/>
        <v>0</v>
      </c>
      <c r="AT70" s="14">
        <f t="shared" si="23"/>
        <v>0</v>
      </c>
      <c r="AU70" s="14">
        <f t="shared" si="24"/>
        <v>0</v>
      </c>
      <c r="AV70" s="14">
        <f t="shared" si="25"/>
        <v>0</v>
      </c>
      <c r="AW70" s="14">
        <f t="shared" si="26"/>
        <v>0</v>
      </c>
      <c r="AX70" s="14">
        <f t="shared" si="27"/>
        <v>0</v>
      </c>
      <c r="AY70" s="14">
        <f t="shared" si="28"/>
        <v>0</v>
      </c>
      <c r="AZ70" s="14">
        <f t="shared" si="29"/>
        <v>0</v>
      </c>
      <c r="BA70" s="14">
        <f t="shared" si="30"/>
        <v>0</v>
      </c>
      <c r="BB70" s="14">
        <f t="shared" si="31"/>
        <v>0</v>
      </c>
      <c r="BC70" s="14">
        <f t="shared" si="32"/>
        <v>0</v>
      </c>
      <c r="BD70" s="14">
        <f t="shared" si="33"/>
        <v>0</v>
      </c>
      <c r="BE70" s="26">
        <f t="shared" si="34"/>
        <v>0</v>
      </c>
      <c r="BF70" s="27">
        <f t="shared" si="13"/>
        <v>0</v>
      </c>
      <c r="BG70" s="17">
        <f t="shared" si="35"/>
        <v>0</v>
      </c>
      <c r="BM70" s="2">
        <f t="shared" si="36"/>
        <v>0</v>
      </c>
      <c r="BN70" s="24">
        <f t="shared" si="37"/>
        <v>0</v>
      </c>
      <c r="BO70" s="31">
        <f t="shared" si="38"/>
        <v>0</v>
      </c>
      <c r="BP70" s="32">
        <f t="shared" si="39"/>
        <v>0</v>
      </c>
    </row>
    <row r="71" spans="1:68" ht="12.75">
      <c r="A71" s="1">
        <v>71</v>
      </c>
      <c r="B71" s="2"/>
      <c r="AK71" s="2">
        <f t="shared" si="14"/>
        <v>0</v>
      </c>
      <c r="AL71" s="14">
        <f t="shared" si="15"/>
        <v>0</v>
      </c>
      <c r="AM71" s="14">
        <f t="shared" si="16"/>
        <v>0</v>
      </c>
      <c r="AN71" s="14">
        <f t="shared" si="17"/>
        <v>0</v>
      </c>
      <c r="AO71" s="14">
        <f t="shared" si="18"/>
        <v>0</v>
      </c>
      <c r="AP71" s="14">
        <f t="shared" si="19"/>
        <v>0</v>
      </c>
      <c r="AQ71" s="14">
        <f t="shared" si="20"/>
        <v>0</v>
      </c>
      <c r="AR71" s="14">
        <f t="shared" si="21"/>
        <v>0</v>
      </c>
      <c r="AS71" s="14">
        <f t="shared" si="22"/>
        <v>0</v>
      </c>
      <c r="AT71" s="14">
        <f t="shared" si="23"/>
        <v>0</v>
      </c>
      <c r="AU71" s="14">
        <f t="shared" si="24"/>
        <v>0</v>
      </c>
      <c r="AV71" s="14">
        <f t="shared" si="25"/>
        <v>0</v>
      </c>
      <c r="AW71" s="14">
        <f t="shared" si="26"/>
        <v>0</v>
      </c>
      <c r="AX71" s="14">
        <f t="shared" si="27"/>
        <v>0</v>
      </c>
      <c r="AY71" s="14">
        <f t="shared" si="28"/>
        <v>0</v>
      </c>
      <c r="AZ71" s="14">
        <f t="shared" si="29"/>
        <v>0</v>
      </c>
      <c r="BA71" s="14">
        <f t="shared" si="30"/>
        <v>0</v>
      </c>
      <c r="BB71" s="14">
        <f t="shared" si="31"/>
        <v>0</v>
      </c>
      <c r="BC71" s="14">
        <f t="shared" si="32"/>
        <v>0</v>
      </c>
      <c r="BD71" s="14">
        <f t="shared" si="33"/>
        <v>0</v>
      </c>
      <c r="BE71" s="26">
        <f t="shared" si="34"/>
        <v>0</v>
      </c>
      <c r="BF71" s="27">
        <f t="shared" si="13"/>
        <v>0</v>
      </c>
      <c r="BG71" s="17">
        <f t="shared" si="35"/>
        <v>0</v>
      </c>
      <c r="BM71" s="2">
        <f t="shared" si="36"/>
        <v>0</v>
      </c>
      <c r="BN71" s="24">
        <f t="shared" si="37"/>
        <v>0</v>
      </c>
      <c r="BO71" s="31">
        <f t="shared" si="38"/>
        <v>0</v>
      </c>
      <c r="BP71" s="32">
        <f t="shared" si="39"/>
        <v>0</v>
      </c>
    </row>
    <row r="72" spans="1:68" ht="12.75">
      <c r="A72" s="1">
        <v>72</v>
      </c>
      <c r="B72" s="2"/>
      <c r="AK72" s="2">
        <f t="shared" si="14"/>
        <v>0</v>
      </c>
      <c r="AL72" s="14">
        <f t="shared" si="15"/>
        <v>0</v>
      </c>
      <c r="AM72" s="14">
        <f t="shared" si="16"/>
        <v>0</v>
      </c>
      <c r="AN72" s="14">
        <f t="shared" si="17"/>
        <v>0</v>
      </c>
      <c r="AO72" s="14">
        <f t="shared" si="18"/>
        <v>0</v>
      </c>
      <c r="AP72" s="14">
        <f t="shared" si="19"/>
        <v>0</v>
      </c>
      <c r="AQ72" s="14">
        <f t="shared" si="20"/>
        <v>0</v>
      </c>
      <c r="AR72" s="14">
        <f t="shared" si="21"/>
        <v>0</v>
      </c>
      <c r="AS72" s="14">
        <f t="shared" si="22"/>
        <v>0</v>
      </c>
      <c r="AT72" s="14">
        <f t="shared" si="23"/>
        <v>0</v>
      </c>
      <c r="AU72" s="14">
        <f t="shared" si="24"/>
        <v>0</v>
      </c>
      <c r="AV72" s="14">
        <f t="shared" si="25"/>
        <v>0</v>
      </c>
      <c r="AW72" s="14">
        <f t="shared" si="26"/>
        <v>0</v>
      </c>
      <c r="AX72" s="14">
        <f t="shared" si="27"/>
        <v>0</v>
      </c>
      <c r="AY72" s="14">
        <f t="shared" si="28"/>
        <v>0</v>
      </c>
      <c r="AZ72" s="14">
        <f t="shared" si="29"/>
        <v>0</v>
      </c>
      <c r="BA72" s="14">
        <f t="shared" si="30"/>
        <v>0</v>
      </c>
      <c r="BB72" s="14">
        <f t="shared" si="31"/>
        <v>0</v>
      </c>
      <c r="BC72" s="14">
        <f t="shared" si="32"/>
        <v>0</v>
      </c>
      <c r="BD72" s="14">
        <f t="shared" si="33"/>
        <v>0</v>
      </c>
      <c r="BE72" s="26">
        <f t="shared" si="34"/>
        <v>0</v>
      </c>
      <c r="BF72" s="27">
        <f t="shared" si="13"/>
        <v>0</v>
      </c>
      <c r="BG72" s="17">
        <f t="shared" si="35"/>
        <v>0</v>
      </c>
      <c r="BM72" s="2">
        <f t="shared" si="36"/>
        <v>0</v>
      </c>
      <c r="BN72" s="24">
        <f t="shared" si="37"/>
        <v>0</v>
      </c>
      <c r="BO72" s="31">
        <f t="shared" si="38"/>
        <v>0</v>
      </c>
      <c r="BP72" s="32">
        <f t="shared" si="39"/>
        <v>0</v>
      </c>
    </row>
    <row r="73" spans="1:68" ht="12.75">
      <c r="A73" s="1">
        <v>73</v>
      </c>
      <c r="B73" s="2"/>
      <c r="AK73" s="2">
        <f t="shared" si="14"/>
        <v>0</v>
      </c>
      <c r="AL73" s="14">
        <f t="shared" si="15"/>
        <v>0</v>
      </c>
      <c r="AM73" s="14">
        <f t="shared" si="16"/>
        <v>0</v>
      </c>
      <c r="AN73" s="14">
        <f t="shared" si="17"/>
        <v>0</v>
      </c>
      <c r="AO73" s="14">
        <f t="shared" si="18"/>
        <v>0</v>
      </c>
      <c r="AP73" s="14">
        <f t="shared" si="19"/>
        <v>0</v>
      </c>
      <c r="AQ73" s="14">
        <f t="shared" si="20"/>
        <v>0</v>
      </c>
      <c r="AR73" s="14">
        <f t="shared" si="21"/>
        <v>0</v>
      </c>
      <c r="AS73" s="14">
        <f t="shared" si="22"/>
        <v>0</v>
      </c>
      <c r="AT73" s="14">
        <f t="shared" si="23"/>
        <v>0</v>
      </c>
      <c r="AU73" s="14">
        <f t="shared" si="24"/>
        <v>0</v>
      </c>
      <c r="AV73" s="14">
        <f t="shared" si="25"/>
        <v>0</v>
      </c>
      <c r="AW73" s="14">
        <f t="shared" si="26"/>
        <v>0</v>
      </c>
      <c r="AX73" s="14">
        <f t="shared" si="27"/>
        <v>0</v>
      </c>
      <c r="AY73" s="14">
        <f t="shared" si="28"/>
        <v>0</v>
      </c>
      <c r="AZ73" s="14">
        <f t="shared" si="29"/>
        <v>0</v>
      </c>
      <c r="BA73" s="14">
        <f t="shared" si="30"/>
        <v>0</v>
      </c>
      <c r="BB73" s="14">
        <f t="shared" si="31"/>
        <v>0</v>
      </c>
      <c r="BC73" s="14">
        <f t="shared" si="32"/>
        <v>0</v>
      </c>
      <c r="BD73" s="14">
        <f t="shared" si="33"/>
        <v>0</v>
      </c>
      <c r="BE73" s="26">
        <f t="shared" si="34"/>
        <v>0</v>
      </c>
      <c r="BF73" s="27">
        <f t="shared" si="13"/>
        <v>0</v>
      </c>
      <c r="BG73" s="17">
        <f t="shared" si="35"/>
        <v>0</v>
      </c>
      <c r="BM73" s="2">
        <f t="shared" si="36"/>
        <v>0</v>
      </c>
      <c r="BN73" s="24">
        <f t="shared" si="37"/>
        <v>0</v>
      </c>
      <c r="BO73" s="31">
        <f t="shared" si="38"/>
        <v>0</v>
      </c>
      <c r="BP73" s="32">
        <f t="shared" si="39"/>
        <v>0</v>
      </c>
    </row>
    <row r="74" spans="1:68" ht="12.75">
      <c r="A74" s="1">
        <v>74</v>
      </c>
      <c r="B74" s="2"/>
      <c r="AK74" s="2">
        <f t="shared" si="14"/>
        <v>0</v>
      </c>
      <c r="AL74" s="14">
        <f t="shared" si="15"/>
        <v>0</v>
      </c>
      <c r="AM74" s="14">
        <f t="shared" si="16"/>
        <v>0</v>
      </c>
      <c r="AN74" s="14">
        <f t="shared" si="17"/>
        <v>0</v>
      </c>
      <c r="AO74" s="14">
        <f t="shared" si="18"/>
        <v>0</v>
      </c>
      <c r="AP74" s="14">
        <f t="shared" si="19"/>
        <v>0</v>
      </c>
      <c r="AQ74" s="14">
        <f t="shared" si="20"/>
        <v>0</v>
      </c>
      <c r="AR74" s="14">
        <f t="shared" si="21"/>
        <v>0</v>
      </c>
      <c r="AS74" s="14">
        <f t="shared" si="22"/>
        <v>0</v>
      </c>
      <c r="AT74" s="14">
        <f t="shared" si="23"/>
        <v>0</v>
      </c>
      <c r="AU74" s="14">
        <f t="shared" si="24"/>
        <v>0</v>
      </c>
      <c r="AV74" s="14">
        <f t="shared" si="25"/>
        <v>0</v>
      </c>
      <c r="AW74" s="14">
        <f t="shared" si="26"/>
        <v>0</v>
      </c>
      <c r="AX74" s="14">
        <f t="shared" si="27"/>
        <v>0</v>
      </c>
      <c r="AY74" s="14">
        <f t="shared" si="28"/>
        <v>0</v>
      </c>
      <c r="AZ74" s="14">
        <f t="shared" si="29"/>
        <v>0</v>
      </c>
      <c r="BA74" s="14">
        <f t="shared" si="30"/>
        <v>0</v>
      </c>
      <c r="BB74" s="14">
        <f t="shared" si="31"/>
        <v>0</v>
      </c>
      <c r="BC74" s="14">
        <f t="shared" si="32"/>
        <v>0</v>
      </c>
      <c r="BD74" s="14">
        <f t="shared" si="33"/>
        <v>0</v>
      </c>
      <c r="BE74" s="26">
        <f t="shared" si="34"/>
        <v>0</v>
      </c>
      <c r="BF74" s="27">
        <f t="shared" si="13"/>
        <v>0</v>
      </c>
      <c r="BG74" s="17">
        <f t="shared" si="35"/>
        <v>0</v>
      </c>
      <c r="BM74" s="2">
        <f t="shared" si="36"/>
        <v>0</v>
      </c>
      <c r="BN74" s="24">
        <f t="shared" si="37"/>
        <v>0</v>
      </c>
      <c r="BO74" s="31">
        <f t="shared" si="38"/>
        <v>0</v>
      </c>
      <c r="BP74" s="32">
        <f t="shared" si="39"/>
        <v>0</v>
      </c>
    </row>
    <row r="75" spans="1:68" ht="12.75">
      <c r="A75" s="1">
        <v>75</v>
      </c>
      <c r="B75" s="2"/>
      <c r="AK75" s="2">
        <f t="shared" si="14"/>
        <v>0</v>
      </c>
      <c r="AL75" s="14">
        <f t="shared" si="15"/>
        <v>0</v>
      </c>
      <c r="AM75" s="14">
        <f t="shared" si="16"/>
        <v>0</v>
      </c>
      <c r="AN75" s="14">
        <f t="shared" si="17"/>
        <v>0</v>
      </c>
      <c r="AO75" s="14">
        <f t="shared" si="18"/>
        <v>0</v>
      </c>
      <c r="AP75" s="14">
        <f t="shared" si="19"/>
        <v>0</v>
      </c>
      <c r="AQ75" s="14">
        <f t="shared" si="20"/>
        <v>0</v>
      </c>
      <c r="AR75" s="14">
        <f t="shared" si="21"/>
        <v>0</v>
      </c>
      <c r="AS75" s="14">
        <f t="shared" si="22"/>
        <v>0</v>
      </c>
      <c r="AT75" s="14">
        <f t="shared" si="23"/>
        <v>0</v>
      </c>
      <c r="AU75" s="14">
        <f t="shared" si="24"/>
        <v>0</v>
      </c>
      <c r="AV75" s="14">
        <f t="shared" si="25"/>
        <v>0</v>
      </c>
      <c r="AW75" s="14">
        <f t="shared" si="26"/>
        <v>0</v>
      </c>
      <c r="AX75" s="14">
        <f t="shared" si="27"/>
        <v>0</v>
      </c>
      <c r="AY75" s="14">
        <f t="shared" si="28"/>
        <v>0</v>
      </c>
      <c r="AZ75" s="14">
        <f t="shared" si="29"/>
        <v>0</v>
      </c>
      <c r="BA75" s="14">
        <f t="shared" si="30"/>
        <v>0</v>
      </c>
      <c r="BB75" s="14">
        <f t="shared" si="31"/>
        <v>0</v>
      </c>
      <c r="BC75" s="14">
        <f t="shared" si="32"/>
        <v>0</v>
      </c>
      <c r="BD75" s="14">
        <f t="shared" si="33"/>
        <v>0</v>
      </c>
      <c r="BE75" s="26">
        <f t="shared" si="34"/>
        <v>0</v>
      </c>
      <c r="BF75" s="27">
        <f t="shared" si="13"/>
        <v>0</v>
      </c>
      <c r="BG75" s="17">
        <f t="shared" si="35"/>
        <v>0</v>
      </c>
      <c r="BM75" s="2">
        <f t="shared" si="36"/>
        <v>0</v>
      </c>
      <c r="BN75" s="24">
        <f t="shared" si="37"/>
        <v>0</v>
      </c>
      <c r="BO75" s="31">
        <f t="shared" si="38"/>
        <v>0</v>
      </c>
      <c r="BP75" s="32">
        <f t="shared" si="39"/>
        <v>0</v>
      </c>
    </row>
    <row r="76" spans="1:68" ht="12.75">
      <c r="A76" s="1">
        <v>76</v>
      </c>
      <c r="B76" s="2"/>
      <c r="AK76" s="2">
        <f t="shared" si="14"/>
        <v>0</v>
      </c>
      <c r="AL76" s="14">
        <f t="shared" si="15"/>
        <v>0</v>
      </c>
      <c r="AM76" s="14">
        <f t="shared" si="16"/>
        <v>0</v>
      </c>
      <c r="AN76" s="14">
        <f t="shared" si="17"/>
        <v>0</v>
      </c>
      <c r="AO76" s="14">
        <f t="shared" si="18"/>
        <v>0</v>
      </c>
      <c r="AP76" s="14">
        <f t="shared" si="19"/>
        <v>0</v>
      </c>
      <c r="AQ76" s="14">
        <f t="shared" si="20"/>
        <v>0</v>
      </c>
      <c r="AR76" s="14">
        <f t="shared" si="21"/>
        <v>0</v>
      </c>
      <c r="AS76" s="14">
        <f t="shared" si="22"/>
        <v>0</v>
      </c>
      <c r="AT76" s="14">
        <f t="shared" si="23"/>
        <v>0</v>
      </c>
      <c r="AU76" s="14">
        <f t="shared" si="24"/>
        <v>0</v>
      </c>
      <c r="AV76" s="14">
        <f t="shared" si="25"/>
        <v>0</v>
      </c>
      <c r="AW76" s="14">
        <f t="shared" si="26"/>
        <v>0</v>
      </c>
      <c r="AX76" s="14">
        <f t="shared" si="27"/>
        <v>0</v>
      </c>
      <c r="AY76" s="14">
        <f t="shared" si="28"/>
        <v>0</v>
      </c>
      <c r="AZ76" s="14">
        <f t="shared" si="29"/>
        <v>0</v>
      </c>
      <c r="BA76" s="14">
        <f t="shared" si="30"/>
        <v>0</v>
      </c>
      <c r="BB76" s="14">
        <f t="shared" si="31"/>
        <v>0</v>
      </c>
      <c r="BC76" s="14">
        <f t="shared" si="32"/>
        <v>0</v>
      </c>
      <c r="BD76" s="14">
        <f t="shared" si="33"/>
        <v>0</v>
      </c>
      <c r="BE76" s="26">
        <f t="shared" si="34"/>
        <v>0</v>
      </c>
      <c r="BF76" s="27">
        <f t="shared" si="13"/>
        <v>0</v>
      </c>
      <c r="BG76" s="17">
        <f t="shared" si="35"/>
        <v>0</v>
      </c>
      <c r="BM76" s="2">
        <f t="shared" si="36"/>
        <v>0</v>
      </c>
      <c r="BN76" s="24">
        <f t="shared" si="37"/>
        <v>0</v>
      </c>
      <c r="BO76" s="31">
        <f t="shared" si="38"/>
        <v>0</v>
      </c>
      <c r="BP76" s="32">
        <f t="shared" si="39"/>
        <v>0</v>
      </c>
    </row>
    <row r="77" spans="1:68" ht="12.75">
      <c r="A77" s="1">
        <v>77</v>
      </c>
      <c r="B77" s="2"/>
      <c r="AK77" s="2">
        <f t="shared" si="14"/>
        <v>0</v>
      </c>
      <c r="AL77" s="14">
        <f t="shared" si="15"/>
        <v>0</v>
      </c>
      <c r="AM77" s="14">
        <f t="shared" si="16"/>
        <v>0</v>
      </c>
      <c r="AN77" s="14">
        <f t="shared" si="17"/>
        <v>0</v>
      </c>
      <c r="AO77" s="14">
        <f t="shared" si="18"/>
        <v>0</v>
      </c>
      <c r="AP77" s="14">
        <f t="shared" si="19"/>
        <v>0</v>
      </c>
      <c r="AQ77" s="14">
        <f t="shared" si="20"/>
        <v>0</v>
      </c>
      <c r="AR77" s="14">
        <f t="shared" si="21"/>
        <v>0</v>
      </c>
      <c r="AS77" s="14">
        <f t="shared" si="22"/>
        <v>0</v>
      </c>
      <c r="AT77" s="14">
        <f t="shared" si="23"/>
        <v>0</v>
      </c>
      <c r="AU77" s="14">
        <f t="shared" si="24"/>
        <v>0</v>
      </c>
      <c r="AV77" s="14">
        <f t="shared" si="25"/>
        <v>0</v>
      </c>
      <c r="AW77" s="14">
        <f t="shared" si="26"/>
        <v>0</v>
      </c>
      <c r="AX77" s="14">
        <f t="shared" si="27"/>
        <v>0</v>
      </c>
      <c r="AY77" s="14">
        <f t="shared" si="28"/>
        <v>0</v>
      </c>
      <c r="AZ77" s="14">
        <f t="shared" si="29"/>
        <v>0</v>
      </c>
      <c r="BA77" s="14">
        <f t="shared" si="30"/>
        <v>0</v>
      </c>
      <c r="BB77" s="14">
        <f t="shared" si="31"/>
        <v>0</v>
      </c>
      <c r="BC77" s="14">
        <f t="shared" si="32"/>
        <v>0</v>
      </c>
      <c r="BD77" s="14">
        <f t="shared" si="33"/>
        <v>0</v>
      </c>
      <c r="BE77" s="26">
        <f t="shared" si="34"/>
        <v>0</v>
      </c>
      <c r="BF77" s="27">
        <f t="shared" si="13"/>
        <v>0</v>
      </c>
      <c r="BG77" s="17">
        <f t="shared" si="35"/>
        <v>0</v>
      </c>
      <c r="BM77" s="2">
        <f t="shared" si="36"/>
        <v>0</v>
      </c>
      <c r="BN77" s="24">
        <f t="shared" si="37"/>
        <v>0</v>
      </c>
      <c r="BO77" s="31">
        <f t="shared" si="38"/>
        <v>0</v>
      </c>
      <c r="BP77" s="32">
        <f t="shared" si="39"/>
        <v>0</v>
      </c>
    </row>
    <row r="78" spans="1:68" ht="12.75">
      <c r="A78" s="1">
        <v>78</v>
      </c>
      <c r="B78" s="2"/>
      <c r="AK78" s="2">
        <f t="shared" si="14"/>
        <v>0</v>
      </c>
      <c r="AL78" s="14">
        <f t="shared" si="15"/>
        <v>0</v>
      </c>
      <c r="AM78" s="14">
        <f t="shared" si="16"/>
        <v>0</v>
      </c>
      <c r="AN78" s="14">
        <f t="shared" si="17"/>
        <v>0</v>
      </c>
      <c r="AO78" s="14">
        <f t="shared" si="18"/>
        <v>0</v>
      </c>
      <c r="AP78" s="14">
        <f t="shared" si="19"/>
        <v>0</v>
      </c>
      <c r="AQ78" s="14">
        <f t="shared" si="20"/>
        <v>0</v>
      </c>
      <c r="AR78" s="14">
        <f t="shared" si="21"/>
        <v>0</v>
      </c>
      <c r="AS78" s="14">
        <f t="shared" si="22"/>
        <v>0</v>
      </c>
      <c r="AT78" s="14">
        <f t="shared" si="23"/>
        <v>0</v>
      </c>
      <c r="AU78" s="14">
        <f t="shared" si="24"/>
        <v>0</v>
      </c>
      <c r="AV78" s="14">
        <f t="shared" si="25"/>
        <v>0</v>
      </c>
      <c r="AW78" s="14">
        <f t="shared" si="26"/>
        <v>0</v>
      </c>
      <c r="AX78" s="14">
        <f t="shared" si="27"/>
        <v>0</v>
      </c>
      <c r="AY78" s="14">
        <f t="shared" si="28"/>
        <v>0</v>
      </c>
      <c r="AZ78" s="14">
        <f t="shared" si="29"/>
        <v>0</v>
      </c>
      <c r="BA78" s="14">
        <f t="shared" si="30"/>
        <v>0</v>
      </c>
      <c r="BB78" s="14">
        <f t="shared" si="31"/>
        <v>0</v>
      </c>
      <c r="BC78" s="14">
        <f t="shared" si="32"/>
        <v>0</v>
      </c>
      <c r="BD78" s="14">
        <f t="shared" si="33"/>
        <v>0</v>
      </c>
      <c r="BE78" s="26">
        <f t="shared" si="34"/>
        <v>0</v>
      </c>
      <c r="BF78" s="27">
        <f t="shared" si="13"/>
        <v>0</v>
      </c>
      <c r="BG78" s="17">
        <f t="shared" si="35"/>
        <v>0</v>
      </c>
      <c r="BM78" s="2">
        <f t="shared" si="36"/>
        <v>0</v>
      </c>
      <c r="BN78" s="24">
        <f t="shared" si="37"/>
        <v>0</v>
      </c>
      <c r="BO78" s="31">
        <f t="shared" si="38"/>
        <v>0</v>
      </c>
      <c r="BP78" s="32">
        <f t="shared" si="39"/>
        <v>0</v>
      </c>
    </row>
    <row r="79" spans="1:68" ht="12.75">
      <c r="A79" s="1">
        <v>79</v>
      </c>
      <c r="B79" s="2"/>
      <c r="AK79" s="2">
        <f t="shared" si="14"/>
        <v>0</v>
      </c>
      <c r="AL79" s="14">
        <f t="shared" si="15"/>
        <v>0</v>
      </c>
      <c r="AM79" s="14">
        <f t="shared" si="16"/>
        <v>0</v>
      </c>
      <c r="AN79" s="14">
        <f t="shared" si="17"/>
        <v>0</v>
      </c>
      <c r="AO79" s="14">
        <f t="shared" si="18"/>
        <v>0</v>
      </c>
      <c r="AP79" s="14">
        <f t="shared" si="19"/>
        <v>0</v>
      </c>
      <c r="AQ79" s="14">
        <f t="shared" si="20"/>
        <v>0</v>
      </c>
      <c r="AR79" s="14">
        <f t="shared" si="21"/>
        <v>0</v>
      </c>
      <c r="AS79" s="14">
        <f t="shared" si="22"/>
        <v>0</v>
      </c>
      <c r="AT79" s="14">
        <f t="shared" si="23"/>
        <v>0</v>
      </c>
      <c r="AU79" s="14">
        <f t="shared" si="24"/>
        <v>0</v>
      </c>
      <c r="AV79" s="14">
        <f t="shared" si="25"/>
        <v>0</v>
      </c>
      <c r="AW79" s="14">
        <f t="shared" si="26"/>
        <v>0</v>
      </c>
      <c r="AX79" s="14">
        <f t="shared" si="27"/>
        <v>0</v>
      </c>
      <c r="AY79" s="14">
        <f t="shared" si="28"/>
        <v>0</v>
      </c>
      <c r="AZ79" s="14">
        <f t="shared" si="29"/>
        <v>0</v>
      </c>
      <c r="BA79" s="14">
        <f t="shared" si="30"/>
        <v>0</v>
      </c>
      <c r="BB79" s="14">
        <f t="shared" si="31"/>
        <v>0</v>
      </c>
      <c r="BC79" s="14">
        <f t="shared" si="32"/>
        <v>0</v>
      </c>
      <c r="BD79" s="14">
        <f t="shared" si="33"/>
        <v>0</v>
      </c>
      <c r="BE79" s="26">
        <f t="shared" si="34"/>
        <v>0</v>
      </c>
      <c r="BF79" s="27">
        <f t="shared" si="13"/>
        <v>0</v>
      </c>
      <c r="BG79" s="17">
        <f t="shared" si="35"/>
        <v>0</v>
      </c>
      <c r="BM79" s="2">
        <f t="shared" si="36"/>
        <v>0</v>
      </c>
      <c r="BN79" s="24">
        <f t="shared" si="37"/>
        <v>0</v>
      </c>
      <c r="BO79" s="31">
        <f t="shared" si="38"/>
        <v>0</v>
      </c>
      <c r="BP79" s="32">
        <f t="shared" si="39"/>
        <v>0</v>
      </c>
    </row>
    <row r="80" spans="1:68" ht="12.75">
      <c r="A80" s="1">
        <v>80</v>
      </c>
      <c r="B80" s="2"/>
      <c r="AK80" s="2">
        <f t="shared" si="14"/>
        <v>0</v>
      </c>
      <c r="AL80" s="14">
        <f t="shared" si="15"/>
        <v>0</v>
      </c>
      <c r="AM80" s="14">
        <f t="shared" si="16"/>
        <v>0</v>
      </c>
      <c r="AN80" s="14">
        <f t="shared" si="17"/>
        <v>0</v>
      </c>
      <c r="AO80" s="14">
        <f t="shared" si="18"/>
        <v>0</v>
      </c>
      <c r="AP80" s="14">
        <f t="shared" si="19"/>
        <v>0</v>
      </c>
      <c r="AQ80" s="14">
        <f t="shared" si="20"/>
        <v>0</v>
      </c>
      <c r="AR80" s="14">
        <f t="shared" si="21"/>
        <v>0</v>
      </c>
      <c r="AS80" s="14">
        <f t="shared" si="22"/>
        <v>0</v>
      </c>
      <c r="AT80" s="14">
        <f t="shared" si="23"/>
        <v>0</v>
      </c>
      <c r="AU80" s="14">
        <f t="shared" si="24"/>
        <v>0</v>
      </c>
      <c r="AV80" s="14">
        <f t="shared" si="25"/>
        <v>0</v>
      </c>
      <c r="AW80" s="14">
        <f t="shared" si="26"/>
        <v>0</v>
      </c>
      <c r="AX80" s="14">
        <f t="shared" si="27"/>
        <v>0</v>
      </c>
      <c r="AY80" s="14">
        <f t="shared" si="28"/>
        <v>0</v>
      </c>
      <c r="AZ80" s="14">
        <f t="shared" si="29"/>
        <v>0</v>
      </c>
      <c r="BA80" s="14">
        <f t="shared" si="30"/>
        <v>0</v>
      </c>
      <c r="BB80" s="14">
        <f t="shared" si="31"/>
        <v>0</v>
      </c>
      <c r="BC80" s="14">
        <f t="shared" si="32"/>
        <v>0</v>
      </c>
      <c r="BD80" s="14">
        <f t="shared" si="33"/>
        <v>0</v>
      </c>
      <c r="BE80" s="26">
        <f t="shared" si="34"/>
        <v>0</v>
      </c>
      <c r="BF80" s="27">
        <f t="shared" si="13"/>
        <v>0</v>
      </c>
      <c r="BG80" s="17">
        <f t="shared" si="35"/>
        <v>0</v>
      </c>
      <c r="BM80" s="2">
        <f t="shared" si="36"/>
        <v>0</v>
      </c>
      <c r="BN80" s="24">
        <f t="shared" si="37"/>
        <v>0</v>
      </c>
      <c r="BO80" s="31">
        <f t="shared" si="38"/>
        <v>0</v>
      </c>
      <c r="BP80" s="32">
        <f t="shared" si="39"/>
        <v>0</v>
      </c>
    </row>
    <row r="81" spans="1:68" ht="12.75">
      <c r="A81" s="1">
        <v>81</v>
      </c>
      <c r="B81" s="2"/>
      <c r="AK81" s="2">
        <f t="shared" si="14"/>
        <v>0</v>
      </c>
      <c r="AL81" s="14">
        <f t="shared" si="15"/>
        <v>0</v>
      </c>
      <c r="AM81" s="14">
        <f t="shared" si="16"/>
        <v>0</v>
      </c>
      <c r="AN81" s="14">
        <f t="shared" si="17"/>
        <v>0</v>
      </c>
      <c r="AO81" s="14">
        <f t="shared" si="18"/>
        <v>0</v>
      </c>
      <c r="AP81" s="14">
        <f t="shared" si="19"/>
        <v>0</v>
      </c>
      <c r="AQ81" s="14">
        <f t="shared" si="20"/>
        <v>0</v>
      </c>
      <c r="AR81" s="14">
        <f t="shared" si="21"/>
        <v>0</v>
      </c>
      <c r="AS81" s="14">
        <f t="shared" si="22"/>
        <v>0</v>
      </c>
      <c r="AT81" s="14">
        <f t="shared" si="23"/>
        <v>0</v>
      </c>
      <c r="AU81" s="14">
        <f t="shared" si="24"/>
        <v>0</v>
      </c>
      <c r="AV81" s="14">
        <f t="shared" si="25"/>
        <v>0</v>
      </c>
      <c r="AW81" s="14">
        <f t="shared" si="26"/>
        <v>0</v>
      </c>
      <c r="AX81" s="14">
        <f t="shared" si="27"/>
        <v>0</v>
      </c>
      <c r="AY81" s="14">
        <f t="shared" si="28"/>
        <v>0</v>
      </c>
      <c r="AZ81" s="14">
        <f t="shared" si="29"/>
        <v>0</v>
      </c>
      <c r="BA81" s="14">
        <f t="shared" si="30"/>
        <v>0</v>
      </c>
      <c r="BB81" s="14">
        <f t="shared" si="31"/>
        <v>0</v>
      </c>
      <c r="BC81" s="14">
        <f t="shared" si="32"/>
        <v>0</v>
      </c>
      <c r="BD81" s="14">
        <f t="shared" si="33"/>
        <v>0</v>
      </c>
      <c r="BE81" s="26">
        <f t="shared" si="34"/>
        <v>0</v>
      </c>
      <c r="BF81" s="27">
        <f t="shared" si="13"/>
        <v>0</v>
      </c>
      <c r="BG81" s="17">
        <f t="shared" si="35"/>
        <v>0</v>
      </c>
      <c r="BM81" s="2">
        <f t="shared" si="36"/>
        <v>0</v>
      </c>
      <c r="BN81" s="24">
        <f t="shared" si="37"/>
        <v>0</v>
      </c>
      <c r="BO81" s="31">
        <f t="shared" si="38"/>
        <v>0</v>
      </c>
      <c r="BP81" s="32">
        <f t="shared" si="39"/>
        <v>0</v>
      </c>
    </row>
    <row r="82" spans="1:68" ht="12.75">
      <c r="A82" s="1">
        <v>82</v>
      </c>
      <c r="B82" s="2"/>
      <c r="AK82" s="2">
        <f t="shared" si="14"/>
        <v>0</v>
      </c>
      <c r="AL82" s="14">
        <f t="shared" si="15"/>
        <v>0</v>
      </c>
      <c r="AM82" s="14">
        <f t="shared" si="16"/>
        <v>0</v>
      </c>
      <c r="AN82" s="14">
        <f t="shared" si="17"/>
        <v>0</v>
      </c>
      <c r="AO82" s="14">
        <f t="shared" si="18"/>
        <v>0</v>
      </c>
      <c r="AP82" s="14">
        <f t="shared" si="19"/>
        <v>0</v>
      </c>
      <c r="AQ82" s="14">
        <f t="shared" si="20"/>
        <v>0</v>
      </c>
      <c r="AR82" s="14">
        <f t="shared" si="21"/>
        <v>0</v>
      </c>
      <c r="AS82" s="14">
        <f t="shared" si="22"/>
        <v>0</v>
      </c>
      <c r="AT82" s="14">
        <f t="shared" si="23"/>
        <v>0</v>
      </c>
      <c r="AU82" s="14">
        <f t="shared" si="24"/>
        <v>0</v>
      </c>
      <c r="AV82" s="14">
        <f t="shared" si="25"/>
        <v>0</v>
      </c>
      <c r="AW82" s="14">
        <f t="shared" si="26"/>
        <v>0</v>
      </c>
      <c r="AX82" s="14">
        <f t="shared" si="27"/>
        <v>0</v>
      </c>
      <c r="AY82" s="14">
        <f t="shared" si="28"/>
        <v>0</v>
      </c>
      <c r="AZ82" s="14">
        <f t="shared" si="29"/>
        <v>0</v>
      </c>
      <c r="BA82" s="14">
        <f t="shared" si="30"/>
        <v>0</v>
      </c>
      <c r="BB82" s="14">
        <f t="shared" si="31"/>
        <v>0</v>
      </c>
      <c r="BC82" s="14">
        <f t="shared" si="32"/>
        <v>0</v>
      </c>
      <c r="BD82" s="14">
        <f t="shared" si="33"/>
        <v>0</v>
      </c>
      <c r="BE82" s="26">
        <f t="shared" si="34"/>
        <v>0</v>
      </c>
      <c r="BF82" s="27">
        <f t="shared" si="13"/>
        <v>0</v>
      </c>
      <c r="BG82" s="17">
        <f t="shared" si="35"/>
        <v>0</v>
      </c>
      <c r="BM82" s="2">
        <f t="shared" si="36"/>
        <v>0</v>
      </c>
      <c r="BN82" s="24">
        <f t="shared" si="37"/>
        <v>0</v>
      </c>
      <c r="BO82" s="31">
        <f t="shared" si="38"/>
        <v>0</v>
      </c>
      <c r="BP82" s="32">
        <f t="shared" si="39"/>
        <v>0</v>
      </c>
    </row>
    <row r="83" spans="1:68" ht="12.75">
      <c r="A83" s="1">
        <v>83</v>
      </c>
      <c r="B83" s="2"/>
      <c r="AK83" s="2">
        <f t="shared" si="14"/>
        <v>0</v>
      </c>
      <c r="AL83" s="14">
        <f t="shared" si="15"/>
        <v>0</v>
      </c>
      <c r="AM83" s="14">
        <f t="shared" si="16"/>
        <v>0</v>
      </c>
      <c r="AN83" s="14">
        <f t="shared" si="17"/>
        <v>0</v>
      </c>
      <c r="AO83" s="14">
        <f t="shared" si="18"/>
        <v>0</v>
      </c>
      <c r="AP83" s="14">
        <f t="shared" si="19"/>
        <v>0</v>
      </c>
      <c r="AQ83" s="14">
        <f t="shared" si="20"/>
        <v>0</v>
      </c>
      <c r="AR83" s="14">
        <f t="shared" si="21"/>
        <v>0</v>
      </c>
      <c r="AS83" s="14">
        <f t="shared" si="22"/>
        <v>0</v>
      </c>
      <c r="AT83" s="14">
        <f t="shared" si="23"/>
        <v>0</v>
      </c>
      <c r="AU83" s="14">
        <f t="shared" si="24"/>
        <v>0</v>
      </c>
      <c r="AV83" s="14">
        <f t="shared" si="25"/>
        <v>0</v>
      </c>
      <c r="AW83" s="14">
        <f t="shared" si="26"/>
        <v>0</v>
      </c>
      <c r="AX83" s="14">
        <f t="shared" si="27"/>
        <v>0</v>
      </c>
      <c r="AY83" s="14">
        <f t="shared" si="28"/>
        <v>0</v>
      </c>
      <c r="AZ83" s="14">
        <f t="shared" si="29"/>
        <v>0</v>
      </c>
      <c r="BA83" s="14">
        <f t="shared" si="30"/>
        <v>0</v>
      </c>
      <c r="BB83" s="14">
        <f t="shared" si="31"/>
        <v>0</v>
      </c>
      <c r="BC83" s="14">
        <f t="shared" si="32"/>
        <v>0</v>
      </c>
      <c r="BD83" s="14">
        <f t="shared" si="33"/>
        <v>0</v>
      </c>
      <c r="BE83" s="26">
        <f t="shared" si="34"/>
        <v>0</v>
      </c>
      <c r="BF83" s="27">
        <f t="shared" si="13"/>
        <v>0</v>
      </c>
      <c r="BG83" s="17">
        <f t="shared" si="35"/>
        <v>0</v>
      </c>
      <c r="BM83" s="2">
        <f t="shared" si="36"/>
        <v>0</v>
      </c>
      <c r="BN83" s="24">
        <f t="shared" si="37"/>
        <v>0</v>
      </c>
      <c r="BO83" s="31">
        <f t="shared" si="38"/>
        <v>0</v>
      </c>
      <c r="BP83" s="32">
        <f t="shared" si="39"/>
        <v>0</v>
      </c>
    </row>
    <row r="84" spans="1:68" ht="12.75">
      <c r="A84" s="1">
        <v>84</v>
      </c>
      <c r="B84" s="2"/>
      <c r="AK84" s="2">
        <f t="shared" si="14"/>
        <v>0</v>
      </c>
      <c r="AL84" s="14">
        <f t="shared" si="15"/>
        <v>0</v>
      </c>
      <c r="AM84" s="14">
        <f t="shared" si="16"/>
        <v>0</v>
      </c>
      <c r="AN84" s="14">
        <f t="shared" si="17"/>
        <v>0</v>
      </c>
      <c r="AO84" s="14">
        <f t="shared" si="18"/>
        <v>0</v>
      </c>
      <c r="AP84" s="14">
        <f t="shared" si="19"/>
        <v>0</v>
      </c>
      <c r="AQ84" s="14">
        <f t="shared" si="20"/>
        <v>0</v>
      </c>
      <c r="AR84" s="14">
        <f t="shared" si="21"/>
        <v>0</v>
      </c>
      <c r="AS84" s="14">
        <f t="shared" si="22"/>
        <v>0</v>
      </c>
      <c r="AT84" s="14">
        <f t="shared" si="23"/>
        <v>0</v>
      </c>
      <c r="AU84" s="14">
        <f t="shared" si="24"/>
        <v>0</v>
      </c>
      <c r="AV84" s="14">
        <f t="shared" si="25"/>
        <v>0</v>
      </c>
      <c r="AW84" s="14">
        <f t="shared" si="26"/>
        <v>0</v>
      </c>
      <c r="AX84" s="14">
        <f t="shared" si="27"/>
        <v>0</v>
      </c>
      <c r="AY84" s="14">
        <f t="shared" si="28"/>
        <v>0</v>
      </c>
      <c r="AZ84" s="14">
        <f t="shared" si="29"/>
        <v>0</v>
      </c>
      <c r="BA84" s="14">
        <f t="shared" si="30"/>
        <v>0</v>
      </c>
      <c r="BB84" s="14">
        <f t="shared" si="31"/>
        <v>0</v>
      </c>
      <c r="BC84" s="14">
        <f t="shared" si="32"/>
        <v>0</v>
      </c>
      <c r="BD84" s="14">
        <f t="shared" si="33"/>
        <v>0</v>
      </c>
      <c r="BE84" s="26">
        <f t="shared" si="34"/>
        <v>0</v>
      </c>
      <c r="BF84" s="27">
        <f t="shared" si="13"/>
        <v>0</v>
      </c>
      <c r="BG84" s="17">
        <f t="shared" si="35"/>
        <v>0</v>
      </c>
      <c r="BM84" s="2">
        <f t="shared" si="36"/>
        <v>0</v>
      </c>
      <c r="BN84" s="24">
        <f t="shared" si="37"/>
        <v>0</v>
      </c>
      <c r="BO84" s="31">
        <f t="shared" si="38"/>
        <v>0</v>
      </c>
      <c r="BP84" s="32">
        <f t="shared" si="39"/>
        <v>0</v>
      </c>
    </row>
    <row r="85" spans="1:68" ht="12.75">
      <c r="A85" s="1">
        <v>85</v>
      </c>
      <c r="B85" s="2"/>
      <c r="AK85" s="2">
        <f t="shared" si="14"/>
        <v>0</v>
      </c>
      <c r="AL85" s="14">
        <f t="shared" si="15"/>
        <v>0</v>
      </c>
      <c r="AM85" s="14">
        <f t="shared" si="16"/>
        <v>0</v>
      </c>
      <c r="AN85" s="14">
        <f t="shared" si="17"/>
        <v>0</v>
      </c>
      <c r="AO85" s="14">
        <f t="shared" si="18"/>
        <v>0</v>
      </c>
      <c r="AP85" s="14">
        <f t="shared" si="19"/>
        <v>0</v>
      </c>
      <c r="AQ85" s="14">
        <f t="shared" si="20"/>
        <v>0</v>
      </c>
      <c r="AR85" s="14">
        <f t="shared" si="21"/>
        <v>0</v>
      </c>
      <c r="AS85" s="14">
        <f t="shared" si="22"/>
        <v>0</v>
      </c>
      <c r="AT85" s="14">
        <f t="shared" si="23"/>
        <v>0</v>
      </c>
      <c r="AU85" s="14">
        <f t="shared" si="24"/>
        <v>0</v>
      </c>
      <c r="AV85" s="14">
        <f t="shared" si="25"/>
        <v>0</v>
      </c>
      <c r="AW85" s="14">
        <f t="shared" si="26"/>
        <v>0</v>
      </c>
      <c r="AX85" s="14">
        <f t="shared" si="27"/>
        <v>0</v>
      </c>
      <c r="AY85" s="14">
        <f t="shared" si="28"/>
        <v>0</v>
      </c>
      <c r="AZ85" s="14">
        <f t="shared" si="29"/>
        <v>0</v>
      </c>
      <c r="BA85" s="14">
        <f t="shared" si="30"/>
        <v>0</v>
      </c>
      <c r="BB85" s="14">
        <f t="shared" si="31"/>
        <v>0</v>
      </c>
      <c r="BC85" s="14">
        <f t="shared" si="32"/>
        <v>0</v>
      </c>
      <c r="BD85" s="14">
        <f t="shared" si="33"/>
        <v>0</v>
      </c>
      <c r="BE85" s="26">
        <f t="shared" si="34"/>
        <v>0</v>
      </c>
      <c r="BF85" s="27">
        <f aca="true" t="shared" si="40" ref="BF85:BF120">SUM(AG85:AJ85)</f>
        <v>0</v>
      </c>
      <c r="BG85" s="17">
        <f t="shared" si="35"/>
        <v>0</v>
      </c>
      <c r="BM85" s="2">
        <f t="shared" si="36"/>
        <v>0</v>
      </c>
      <c r="BN85" s="24">
        <f t="shared" si="37"/>
        <v>0</v>
      </c>
      <c r="BO85" s="31">
        <f t="shared" si="38"/>
        <v>0</v>
      </c>
      <c r="BP85" s="32">
        <f t="shared" si="39"/>
        <v>0</v>
      </c>
    </row>
    <row r="86" spans="1:68" ht="12.75">
      <c r="A86" s="1">
        <v>86</v>
      </c>
      <c r="B86" s="2"/>
      <c r="AK86" s="2">
        <f aca="true" t="shared" si="41" ref="AK86:AK120">B86</f>
        <v>0</v>
      </c>
      <c r="AL86" s="14">
        <f aca="true" t="shared" si="42" ref="AL86:AL120">C86</f>
        <v>0</v>
      </c>
      <c r="AM86" s="14">
        <f aca="true" t="shared" si="43" ref="AM86:AM120">D86</f>
        <v>0</v>
      </c>
      <c r="AN86" s="14">
        <f aca="true" t="shared" si="44" ref="AN86:AN120">SUM(E86:H86)</f>
        <v>0</v>
      </c>
      <c r="AO86" s="14">
        <f aca="true" t="shared" si="45" ref="AO86:AO120">SUM(I86)</f>
        <v>0</v>
      </c>
      <c r="AP86" s="14">
        <f aca="true" t="shared" si="46" ref="AP86:AP120">SUM(J86:K86)</f>
        <v>0</v>
      </c>
      <c r="AQ86" s="14">
        <f aca="true" t="shared" si="47" ref="AQ86:AQ120">SUM(L86)</f>
        <v>0</v>
      </c>
      <c r="AR86" s="14">
        <f aca="true" t="shared" si="48" ref="AR86:AR120">SUM(M86)</f>
        <v>0</v>
      </c>
      <c r="AS86" s="14">
        <f aca="true" t="shared" si="49" ref="AS86:AS120">SUM(N86:P86)</f>
        <v>0</v>
      </c>
      <c r="AT86" s="14">
        <f aca="true" t="shared" si="50" ref="AT86:AT120">Q86</f>
        <v>0</v>
      </c>
      <c r="AU86" s="14">
        <f aca="true" t="shared" si="51" ref="AU86:AU120">R86</f>
        <v>0</v>
      </c>
      <c r="AV86" s="14">
        <f aca="true" t="shared" si="52" ref="AV86:AV120">S86</f>
        <v>0</v>
      </c>
      <c r="AW86" s="14">
        <f aca="true" t="shared" si="53" ref="AW86:AW120">T86</f>
        <v>0</v>
      </c>
      <c r="AX86" s="14">
        <f aca="true" t="shared" si="54" ref="AX86:AX120">U86</f>
        <v>0</v>
      </c>
      <c r="AY86" s="14">
        <f aca="true" t="shared" si="55" ref="AY86:AY120">V86</f>
        <v>0</v>
      </c>
      <c r="AZ86" s="14">
        <f aca="true" t="shared" si="56" ref="AZ86:AZ120">W86</f>
        <v>0</v>
      </c>
      <c r="BA86" s="14">
        <f aca="true" t="shared" si="57" ref="BA86:BA120">SUM(X86:Y86)</f>
        <v>0</v>
      </c>
      <c r="BB86" s="14">
        <f aca="true" t="shared" si="58" ref="BB86:BB120">SUM(Z86:AB86)</f>
        <v>0</v>
      </c>
      <c r="BC86" s="14">
        <f aca="true" t="shared" si="59" ref="BC86:BC120">SUM(AC86:AD86)</f>
        <v>0</v>
      </c>
      <c r="BD86" s="14">
        <f aca="true" t="shared" si="60" ref="BD86:BD120">SUM(AE86:AF86)</f>
        <v>0</v>
      </c>
      <c r="BE86" s="26">
        <f aca="true" t="shared" si="61" ref="BE86:BE120">SUM(AL86:BD86)</f>
        <v>0</v>
      </c>
      <c r="BF86" s="27">
        <f t="shared" si="40"/>
        <v>0</v>
      </c>
      <c r="BG86" s="17">
        <f aca="true" t="shared" si="62" ref="BG86:BG120">SUM(BE86:BF86)</f>
        <v>0</v>
      </c>
      <c r="BM86" s="2">
        <f aca="true" t="shared" si="63" ref="BM86:BM120">AK86</f>
        <v>0</v>
      </c>
      <c r="BN86" s="24">
        <f aca="true" t="shared" si="64" ref="BN86:BN120">BG86/50</f>
        <v>0</v>
      </c>
      <c r="BO86" s="31">
        <f aca="true" t="shared" si="65" ref="BO86:BO120">BE86/30</f>
        <v>0</v>
      </c>
      <c r="BP86" s="32">
        <f aca="true" t="shared" si="66" ref="BP86:BP120">BF86/20</f>
        <v>0</v>
      </c>
    </row>
    <row r="87" spans="1:68" ht="12.75">
      <c r="A87" s="1">
        <v>87</v>
      </c>
      <c r="B87" s="2"/>
      <c r="AK87" s="2">
        <f t="shared" si="41"/>
        <v>0</v>
      </c>
      <c r="AL87" s="14">
        <f t="shared" si="42"/>
        <v>0</v>
      </c>
      <c r="AM87" s="14">
        <f t="shared" si="43"/>
        <v>0</v>
      </c>
      <c r="AN87" s="14">
        <f t="shared" si="44"/>
        <v>0</v>
      </c>
      <c r="AO87" s="14">
        <f t="shared" si="45"/>
        <v>0</v>
      </c>
      <c r="AP87" s="14">
        <f t="shared" si="46"/>
        <v>0</v>
      </c>
      <c r="AQ87" s="14">
        <f t="shared" si="47"/>
        <v>0</v>
      </c>
      <c r="AR87" s="14">
        <f t="shared" si="48"/>
        <v>0</v>
      </c>
      <c r="AS87" s="14">
        <f t="shared" si="49"/>
        <v>0</v>
      </c>
      <c r="AT87" s="14">
        <f t="shared" si="50"/>
        <v>0</v>
      </c>
      <c r="AU87" s="14">
        <f t="shared" si="51"/>
        <v>0</v>
      </c>
      <c r="AV87" s="14">
        <f t="shared" si="52"/>
        <v>0</v>
      </c>
      <c r="AW87" s="14">
        <f t="shared" si="53"/>
        <v>0</v>
      </c>
      <c r="AX87" s="14">
        <f t="shared" si="54"/>
        <v>0</v>
      </c>
      <c r="AY87" s="14">
        <f t="shared" si="55"/>
        <v>0</v>
      </c>
      <c r="AZ87" s="14">
        <f t="shared" si="56"/>
        <v>0</v>
      </c>
      <c r="BA87" s="14">
        <f t="shared" si="57"/>
        <v>0</v>
      </c>
      <c r="BB87" s="14">
        <f t="shared" si="58"/>
        <v>0</v>
      </c>
      <c r="BC87" s="14">
        <f t="shared" si="59"/>
        <v>0</v>
      </c>
      <c r="BD87" s="14">
        <f t="shared" si="60"/>
        <v>0</v>
      </c>
      <c r="BE87" s="26">
        <f t="shared" si="61"/>
        <v>0</v>
      </c>
      <c r="BF87" s="27">
        <f t="shared" si="40"/>
        <v>0</v>
      </c>
      <c r="BG87" s="17">
        <f t="shared" si="62"/>
        <v>0</v>
      </c>
      <c r="BM87" s="2">
        <f t="shared" si="63"/>
        <v>0</v>
      </c>
      <c r="BN87" s="24">
        <f t="shared" si="64"/>
        <v>0</v>
      </c>
      <c r="BO87" s="31">
        <f t="shared" si="65"/>
        <v>0</v>
      </c>
      <c r="BP87" s="32">
        <f t="shared" si="66"/>
        <v>0</v>
      </c>
    </row>
    <row r="88" spans="1:68" ht="12.75">
      <c r="A88" s="1">
        <v>88</v>
      </c>
      <c r="B88" s="2"/>
      <c r="AK88" s="2">
        <f t="shared" si="41"/>
        <v>0</v>
      </c>
      <c r="AL88" s="14">
        <f t="shared" si="42"/>
        <v>0</v>
      </c>
      <c r="AM88" s="14">
        <f t="shared" si="43"/>
        <v>0</v>
      </c>
      <c r="AN88" s="14">
        <f t="shared" si="44"/>
        <v>0</v>
      </c>
      <c r="AO88" s="14">
        <f t="shared" si="45"/>
        <v>0</v>
      </c>
      <c r="AP88" s="14">
        <f t="shared" si="46"/>
        <v>0</v>
      </c>
      <c r="AQ88" s="14">
        <f t="shared" si="47"/>
        <v>0</v>
      </c>
      <c r="AR88" s="14">
        <f t="shared" si="48"/>
        <v>0</v>
      </c>
      <c r="AS88" s="14">
        <f t="shared" si="49"/>
        <v>0</v>
      </c>
      <c r="AT88" s="14">
        <f t="shared" si="50"/>
        <v>0</v>
      </c>
      <c r="AU88" s="14">
        <f t="shared" si="51"/>
        <v>0</v>
      </c>
      <c r="AV88" s="14">
        <f t="shared" si="52"/>
        <v>0</v>
      </c>
      <c r="AW88" s="14">
        <f t="shared" si="53"/>
        <v>0</v>
      </c>
      <c r="AX88" s="14">
        <f t="shared" si="54"/>
        <v>0</v>
      </c>
      <c r="AY88" s="14">
        <f t="shared" si="55"/>
        <v>0</v>
      </c>
      <c r="AZ88" s="14">
        <f t="shared" si="56"/>
        <v>0</v>
      </c>
      <c r="BA88" s="14">
        <f t="shared" si="57"/>
        <v>0</v>
      </c>
      <c r="BB88" s="14">
        <f t="shared" si="58"/>
        <v>0</v>
      </c>
      <c r="BC88" s="14">
        <f t="shared" si="59"/>
        <v>0</v>
      </c>
      <c r="BD88" s="14">
        <f t="shared" si="60"/>
        <v>0</v>
      </c>
      <c r="BE88" s="26">
        <f t="shared" si="61"/>
        <v>0</v>
      </c>
      <c r="BF88" s="27">
        <f t="shared" si="40"/>
        <v>0</v>
      </c>
      <c r="BG88" s="17">
        <f t="shared" si="62"/>
        <v>0</v>
      </c>
      <c r="BM88" s="2">
        <f t="shared" si="63"/>
        <v>0</v>
      </c>
      <c r="BN88" s="24">
        <f t="shared" si="64"/>
        <v>0</v>
      </c>
      <c r="BO88" s="31">
        <f t="shared" si="65"/>
        <v>0</v>
      </c>
      <c r="BP88" s="32">
        <f t="shared" si="66"/>
        <v>0</v>
      </c>
    </row>
    <row r="89" spans="1:68" ht="12.75">
      <c r="A89" s="1">
        <v>89</v>
      </c>
      <c r="B89" s="2"/>
      <c r="AK89" s="2">
        <f t="shared" si="41"/>
        <v>0</v>
      </c>
      <c r="AL89" s="14">
        <f t="shared" si="42"/>
        <v>0</v>
      </c>
      <c r="AM89" s="14">
        <f t="shared" si="43"/>
        <v>0</v>
      </c>
      <c r="AN89" s="14">
        <f t="shared" si="44"/>
        <v>0</v>
      </c>
      <c r="AO89" s="14">
        <f t="shared" si="45"/>
        <v>0</v>
      </c>
      <c r="AP89" s="14">
        <f t="shared" si="46"/>
        <v>0</v>
      </c>
      <c r="AQ89" s="14">
        <f t="shared" si="47"/>
        <v>0</v>
      </c>
      <c r="AR89" s="14">
        <f t="shared" si="48"/>
        <v>0</v>
      </c>
      <c r="AS89" s="14">
        <f t="shared" si="49"/>
        <v>0</v>
      </c>
      <c r="AT89" s="14">
        <f t="shared" si="50"/>
        <v>0</v>
      </c>
      <c r="AU89" s="14">
        <f t="shared" si="51"/>
        <v>0</v>
      </c>
      <c r="AV89" s="14">
        <f t="shared" si="52"/>
        <v>0</v>
      </c>
      <c r="AW89" s="14">
        <f t="shared" si="53"/>
        <v>0</v>
      </c>
      <c r="AX89" s="14">
        <f t="shared" si="54"/>
        <v>0</v>
      </c>
      <c r="AY89" s="14">
        <f t="shared" si="55"/>
        <v>0</v>
      </c>
      <c r="AZ89" s="14">
        <f t="shared" si="56"/>
        <v>0</v>
      </c>
      <c r="BA89" s="14">
        <f t="shared" si="57"/>
        <v>0</v>
      </c>
      <c r="BB89" s="14">
        <f t="shared" si="58"/>
        <v>0</v>
      </c>
      <c r="BC89" s="14">
        <f t="shared" si="59"/>
        <v>0</v>
      </c>
      <c r="BD89" s="14">
        <f t="shared" si="60"/>
        <v>0</v>
      </c>
      <c r="BE89" s="26">
        <f t="shared" si="61"/>
        <v>0</v>
      </c>
      <c r="BF89" s="27">
        <f t="shared" si="40"/>
        <v>0</v>
      </c>
      <c r="BG89" s="17">
        <f t="shared" si="62"/>
        <v>0</v>
      </c>
      <c r="BM89" s="2">
        <f t="shared" si="63"/>
        <v>0</v>
      </c>
      <c r="BN89" s="24">
        <f t="shared" si="64"/>
        <v>0</v>
      </c>
      <c r="BO89" s="31">
        <f t="shared" si="65"/>
        <v>0</v>
      </c>
      <c r="BP89" s="32">
        <f t="shared" si="66"/>
        <v>0</v>
      </c>
    </row>
    <row r="90" spans="1:68" ht="12.75">
      <c r="A90" s="1">
        <v>90</v>
      </c>
      <c r="B90" s="2"/>
      <c r="AK90" s="2">
        <f t="shared" si="41"/>
        <v>0</v>
      </c>
      <c r="AL90" s="14">
        <f t="shared" si="42"/>
        <v>0</v>
      </c>
      <c r="AM90" s="14">
        <f t="shared" si="43"/>
        <v>0</v>
      </c>
      <c r="AN90" s="14">
        <f t="shared" si="44"/>
        <v>0</v>
      </c>
      <c r="AO90" s="14">
        <f t="shared" si="45"/>
        <v>0</v>
      </c>
      <c r="AP90" s="14">
        <f t="shared" si="46"/>
        <v>0</v>
      </c>
      <c r="AQ90" s="14">
        <f t="shared" si="47"/>
        <v>0</v>
      </c>
      <c r="AR90" s="14">
        <f t="shared" si="48"/>
        <v>0</v>
      </c>
      <c r="AS90" s="14">
        <f t="shared" si="49"/>
        <v>0</v>
      </c>
      <c r="AT90" s="14">
        <f t="shared" si="50"/>
        <v>0</v>
      </c>
      <c r="AU90" s="14">
        <f t="shared" si="51"/>
        <v>0</v>
      </c>
      <c r="AV90" s="14">
        <f t="shared" si="52"/>
        <v>0</v>
      </c>
      <c r="AW90" s="14">
        <f t="shared" si="53"/>
        <v>0</v>
      </c>
      <c r="AX90" s="14">
        <f t="shared" si="54"/>
        <v>0</v>
      </c>
      <c r="AY90" s="14">
        <f t="shared" si="55"/>
        <v>0</v>
      </c>
      <c r="AZ90" s="14">
        <f t="shared" si="56"/>
        <v>0</v>
      </c>
      <c r="BA90" s="14">
        <f t="shared" si="57"/>
        <v>0</v>
      </c>
      <c r="BB90" s="14">
        <f t="shared" si="58"/>
        <v>0</v>
      </c>
      <c r="BC90" s="14">
        <f t="shared" si="59"/>
        <v>0</v>
      </c>
      <c r="BD90" s="14">
        <f t="shared" si="60"/>
        <v>0</v>
      </c>
      <c r="BE90" s="26">
        <f t="shared" si="61"/>
        <v>0</v>
      </c>
      <c r="BF90" s="27">
        <f t="shared" si="40"/>
        <v>0</v>
      </c>
      <c r="BG90" s="17">
        <f t="shared" si="62"/>
        <v>0</v>
      </c>
      <c r="BM90" s="2">
        <f t="shared" si="63"/>
        <v>0</v>
      </c>
      <c r="BN90" s="24">
        <f t="shared" si="64"/>
        <v>0</v>
      </c>
      <c r="BO90" s="31">
        <f t="shared" si="65"/>
        <v>0</v>
      </c>
      <c r="BP90" s="32">
        <f t="shared" si="66"/>
        <v>0</v>
      </c>
    </row>
    <row r="91" spans="1:68" ht="12.75">
      <c r="A91" s="1">
        <v>91</v>
      </c>
      <c r="B91" s="2"/>
      <c r="AK91" s="2">
        <f t="shared" si="41"/>
        <v>0</v>
      </c>
      <c r="AL91" s="14">
        <f t="shared" si="42"/>
        <v>0</v>
      </c>
      <c r="AM91" s="14">
        <f t="shared" si="43"/>
        <v>0</v>
      </c>
      <c r="AN91" s="14">
        <f t="shared" si="44"/>
        <v>0</v>
      </c>
      <c r="AO91" s="14">
        <f t="shared" si="45"/>
        <v>0</v>
      </c>
      <c r="AP91" s="14">
        <f t="shared" si="46"/>
        <v>0</v>
      </c>
      <c r="AQ91" s="14">
        <f t="shared" si="47"/>
        <v>0</v>
      </c>
      <c r="AR91" s="14">
        <f t="shared" si="48"/>
        <v>0</v>
      </c>
      <c r="AS91" s="14">
        <f t="shared" si="49"/>
        <v>0</v>
      </c>
      <c r="AT91" s="14">
        <f t="shared" si="50"/>
        <v>0</v>
      </c>
      <c r="AU91" s="14">
        <f t="shared" si="51"/>
        <v>0</v>
      </c>
      <c r="AV91" s="14">
        <f t="shared" si="52"/>
        <v>0</v>
      </c>
      <c r="AW91" s="14">
        <f t="shared" si="53"/>
        <v>0</v>
      </c>
      <c r="AX91" s="14">
        <f t="shared" si="54"/>
        <v>0</v>
      </c>
      <c r="AY91" s="14">
        <f t="shared" si="55"/>
        <v>0</v>
      </c>
      <c r="AZ91" s="14">
        <f t="shared" si="56"/>
        <v>0</v>
      </c>
      <c r="BA91" s="14">
        <f t="shared" si="57"/>
        <v>0</v>
      </c>
      <c r="BB91" s="14">
        <f t="shared" si="58"/>
        <v>0</v>
      </c>
      <c r="BC91" s="14">
        <f t="shared" si="59"/>
        <v>0</v>
      </c>
      <c r="BD91" s="14">
        <f t="shared" si="60"/>
        <v>0</v>
      </c>
      <c r="BE91" s="26">
        <f t="shared" si="61"/>
        <v>0</v>
      </c>
      <c r="BF91" s="27">
        <f t="shared" si="40"/>
        <v>0</v>
      </c>
      <c r="BG91" s="17">
        <f t="shared" si="62"/>
        <v>0</v>
      </c>
      <c r="BM91" s="2">
        <f t="shared" si="63"/>
        <v>0</v>
      </c>
      <c r="BN91" s="24">
        <f t="shared" si="64"/>
        <v>0</v>
      </c>
      <c r="BO91" s="31">
        <f t="shared" si="65"/>
        <v>0</v>
      </c>
      <c r="BP91" s="32">
        <f t="shared" si="66"/>
        <v>0</v>
      </c>
    </row>
    <row r="92" spans="1:68" ht="12.75">
      <c r="A92" s="1">
        <v>92</v>
      </c>
      <c r="B92" s="2"/>
      <c r="AK92" s="2">
        <f t="shared" si="41"/>
        <v>0</v>
      </c>
      <c r="AL92" s="14">
        <f t="shared" si="42"/>
        <v>0</v>
      </c>
      <c r="AM92" s="14">
        <f t="shared" si="43"/>
        <v>0</v>
      </c>
      <c r="AN92" s="14">
        <f t="shared" si="44"/>
        <v>0</v>
      </c>
      <c r="AO92" s="14">
        <f t="shared" si="45"/>
        <v>0</v>
      </c>
      <c r="AP92" s="14">
        <f t="shared" si="46"/>
        <v>0</v>
      </c>
      <c r="AQ92" s="14">
        <f t="shared" si="47"/>
        <v>0</v>
      </c>
      <c r="AR92" s="14">
        <f t="shared" si="48"/>
        <v>0</v>
      </c>
      <c r="AS92" s="14">
        <f t="shared" si="49"/>
        <v>0</v>
      </c>
      <c r="AT92" s="14">
        <f t="shared" si="50"/>
        <v>0</v>
      </c>
      <c r="AU92" s="14">
        <f t="shared" si="51"/>
        <v>0</v>
      </c>
      <c r="AV92" s="14">
        <f t="shared" si="52"/>
        <v>0</v>
      </c>
      <c r="AW92" s="14">
        <f t="shared" si="53"/>
        <v>0</v>
      </c>
      <c r="AX92" s="14">
        <f t="shared" si="54"/>
        <v>0</v>
      </c>
      <c r="AY92" s="14">
        <f t="shared" si="55"/>
        <v>0</v>
      </c>
      <c r="AZ92" s="14">
        <f t="shared" si="56"/>
        <v>0</v>
      </c>
      <c r="BA92" s="14">
        <f t="shared" si="57"/>
        <v>0</v>
      </c>
      <c r="BB92" s="14">
        <f t="shared" si="58"/>
        <v>0</v>
      </c>
      <c r="BC92" s="14">
        <f t="shared" si="59"/>
        <v>0</v>
      </c>
      <c r="BD92" s="14">
        <f t="shared" si="60"/>
        <v>0</v>
      </c>
      <c r="BE92" s="26">
        <f t="shared" si="61"/>
        <v>0</v>
      </c>
      <c r="BF92" s="27">
        <f t="shared" si="40"/>
        <v>0</v>
      </c>
      <c r="BG92" s="17">
        <f t="shared" si="62"/>
        <v>0</v>
      </c>
      <c r="BM92" s="2">
        <f t="shared" si="63"/>
        <v>0</v>
      </c>
      <c r="BN92" s="24">
        <f t="shared" si="64"/>
        <v>0</v>
      </c>
      <c r="BO92" s="31">
        <f t="shared" si="65"/>
        <v>0</v>
      </c>
      <c r="BP92" s="32">
        <f t="shared" si="66"/>
        <v>0</v>
      </c>
    </row>
    <row r="93" spans="1:68" ht="12.75">
      <c r="A93" s="1">
        <v>93</v>
      </c>
      <c r="B93" s="2"/>
      <c r="AK93" s="2">
        <f t="shared" si="41"/>
        <v>0</v>
      </c>
      <c r="AL93" s="14">
        <f t="shared" si="42"/>
        <v>0</v>
      </c>
      <c r="AM93" s="14">
        <f t="shared" si="43"/>
        <v>0</v>
      </c>
      <c r="AN93" s="14">
        <f t="shared" si="44"/>
        <v>0</v>
      </c>
      <c r="AO93" s="14">
        <f t="shared" si="45"/>
        <v>0</v>
      </c>
      <c r="AP93" s="14">
        <f t="shared" si="46"/>
        <v>0</v>
      </c>
      <c r="AQ93" s="14">
        <f t="shared" si="47"/>
        <v>0</v>
      </c>
      <c r="AR93" s="14">
        <f t="shared" si="48"/>
        <v>0</v>
      </c>
      <c r="AS93" s="14">
        <f t="shared" si="49"/>
        <v>0</v>
      </c>
      <c r="AT93" s="14">
        <f t="shared" si="50"/>
        <v>0</v>
      </c>
      <c r="AU93" s="14">
        <f t="shared" si="51"/>
        <v>0</v>
      </c>
      <c r="AV93" s="14">
        <f t="shared" si="52"/>
        <v>0</v>
      </c>
      <c r="AW93" s="14">
        <f t="shared" si="53"/>
        <v>0</v>
      </c>
      <c r="AX93" s="14">
        <f t="shared" si="54"/>
        <v>0</v>
      </c>
      <c r="AY93" s="14">
        <f t="shared" si="55"/>
        <v>0</v>
      </c>
      <c r="AZ93" s="14">
        <f t="shared" si="56"/>
        <v>0</v>
      </c>
      <c r="BA93" s="14">
        <f t="shared" si="57"/>
        <v>0</v>
      </c>
      <c r="BB93" s="14">
        <f t="shared" si="58"/>
        <v>0</v>
      </c>
      <c r="BC93" s="14">
        <f t="shared" si="59"/>
        <v>0</v>
      </c>
      <c r="BD93" s="14">
        <f t="shared" si="60"/>
        <v>0</v>
      </c>
      <c r="BE93" s="26">
        <f t="shared" si="61"/>
        <v>0</v>
      </c>
      <c r="BF93" s="27">
        <f t="shared" si="40"/>
        <v>0</v>
      </c>
      <c r="BG93" s="17">
        <f t="shared" si="62"/>
        <v>0</v>
      </c>
      <c r="BM93" s="2">
        <f t="shared" si="63"/>
        <v>0</v>
      </c>
      <c r="BN93" s="24">
        <f t="shared" si="64"/>
        <v>0</v>
      </c>
      <c r="BO93" s="31">
        <f t="shared" si="65"/>
        <v>0</v>
      </c>
      <c r="BP93" s="32">
        <f t="shared" si="66"/>
        <v>0</v>
      </c>
    </row>
    <row r="94" spans="1:68" ht="12.75">
      <c r="A94" s="1">
        <v>94</v>
      </c>
      <c r="B94" s="2"/>
      <c r="AK94" s="2">
        <f t="shared" si="41"/>
        <v>0</v>
      </c>
      <c r="AL94" s="14">
        <f t="shared" si="42"/>
        <v>0</v>
      </c>
      <c r="AM94" s="14">
        <f t="shared" si="43"/>
        <v>0</v>
      </c>
      <c r="AN94" s="14">
        <f t="shared" si="44"/>
        <v>0</v>
      </c>
      <c r="AO94" s="14">
        <f t="shared" si="45"/>
        <v>0</v>
      </c>
      <c r="AP94" s="14">
        <f t="shared" si="46"/>
        <v>0</v>
      </c>
      <c r="AQ94" s="14">
        <f t="shared" si="47"/>
        <v>0</v>
      </c>
      <c r="AR94" s="14">
        <f t="shared" si="48"/>
        <v>0</v>
      </c>
      <c r="AS94" s="14">
        <f t="shared" si="49"/>
        <v>0</v>
      </c>
      <c r="AT94" s="14">
        <f t="shared" si="50"/>
        <v>0</v>
      </c>
      <c r="AU94" s="14">
        <f t="shared" si="51"/>
        <v>0</v>
      </c>
      <c r="AV94" s="14">
        <f t="shared" si="52"/>
        <v>0</v>
      </c>
      <c r="AW94" s="14">
        <f t="shared" si="53"/>
        <v>0</v>
      </c>
      <c r="AX94" s="14">
        <f t="shared" si="54"/>
        <v>0</v>
      </c>
      <c r="AY94" s="14">
        <f t="shared" si="55"/>
        <v>0</v>
      </c>
      <c r="AZ94" s="14">
        <f t="shared" si="56"/>
        <v>0</v>
      </c>
      <c r="BA94" s="14">
        <f t="shared" si="57"/>
        <v>0</v>
      </c>
      <c r="BB94" s="14">
        <f t="shared" si="58"/>
        <v>0</v>
      </c>
      <c r="BC94" s="14">
        <f t="shared" si="59"/>
        <v>0</v>
      </c>
      <c r="BD94" s="14">
        <f t="shared" si="60"/>
        <v>0</v>
      </c>
      <c r="BE94" s="26">
        <f t="shared" si="61"/>
        <v>0</v>
      </c>
      <c r="BF94" s="27">
        <f t="shared" si="40"/>
        <v>0</v>
      </c>
      <c r="BG94" s="17">
        <f t="shared" si="62"/>
        <v>0</v>
      </c>
      <c r="BM94" s="2">
        <f t="shared" si="63"/>
        <v>0</v>
      </c>
      <c r="BN94" s="24">
        <f t="shared" si="64"/>
        <v>0</v>
      </c>
      <c r="BO94" s="31">
        <f t="shared" si="65"/>
        <v>0</v>
      </c>
      <c r="BP94" s="32">
        <f t="shared" si="66"/>
        <v>0</v>
      </c>
    </row>
    <row r="95" spans="1:68" ht="12.75">
      <c r="A95" s="1">
        <v>95</v>
      </c>
      <c r="B95" s="2"/>
      <c r="AK95" s="2">
        <f t="shared" si="41"/>
        <v>0</v>
      </c>
      <c r="AL95" s="14">
        <f t="shared" si="42"/>
        <v>0</v>
      </c>
      <c r="AM95" s="14">
        <f t="shared" si="43"/>
        <v>0</v>
      </c>
      <c r="AN95" s="14">
        <f t="shared" si="44"/>
        <v>0</v>
      </c>
      <c r="AO95" s="14">
        <f t="shared" si="45"/>
        <v>0</v>
      </c>
      <c r="AP95" s="14">
        <f t="shared" si="46"/>
        <v>0</v>
      </c>
      <c r="AQ95" s="14">
        <f t="shared" si="47"/>
        <v>0</v>
      </c>
      <c r="AR95" s="14">
        <f t="shared" si="48"/>
        <v>0</v>
      </c>
      <c r="AS95" s="14">
        <f t="shared" si="49"/>
        <v>0</v>
      </c>
      <c r="AT95" s="14">
        <f t="shared" si="50"/>
        <v>0</v>
      </c>
      <c r="AU95" s="14">
        <f t="shared" si="51"/>
        <v>0</v>
      </c>
      <c r="AV95" s="14">
        <f t="shared" si="52"/>
        <v>0</v>
      </c>
      <c r="AW95" s="14">
        <f t="shared" si="53"/>
        <v>0</v>
      </c>
      <c r="AX95" s="14">
        <f t="shared" si="54"/>
        <v>0</v>
      </c>
      <c r="AY95" s="14">
        <f t="shared" si="55"/>
        <v>0</v>
      </c>
      <c r="AZ95" s="14">
        <f t="shared" si="56"/>
        <v>0</v>
      </c>
      <c r="BA95" s="14">
        <f t="shared" si="57"/>
        <v>0</v>
      </c>
      <c r="BB95" s="14">
        <f t="shared" si="58"/>
        <v>0</v>
      </c>
      <c r="BC95" s="14">
        <f t="shared" si="59"/>
        <v>0</v>
      </c>
      <c r="BD95" s="14">
        <f t="shared" si="60"/>
        <v>0</v>
      </c>
      <c r="BE95" s="26">
        <f t="shared" si="61"/>
        <v>0</v>
      </c>
      <c r="BF95" s="27">
        <f t="shared" si="40"/>
        <v>0</v>
      </c>
      <c r="BG95" s="17">
        <f t="shared" si="62"/>
        <v>0</v>
      </c>
      <c r="BM95" s="2">
        <f t="shared" si="63"/>
        <v>0</v>
      </c>
      <c r="BN95" s="24">
        <f t="shared" si="64"/>
        <v>0</v>
      </c>
      <c r="BO95" s="31">
        <f t="shared" si="65"/>
        <v>0</v>
      </c>
      <c r="BP95" s="32">
        <f t="shared" si="66"/>
        <v>0</v>
      </c>
    </row>
    <row r="96" spans="1:68" ht="12.75">
      <c r="A96" s="1">
        <v>96</v>
      </c>
      <c r="B96" s="2"/>
      <c r="AK96" s="2">
        <f t="shared" si="41"/>
        <v>0</v>
      </c>
      <c r="AL96" s="14">
        <f t="shared" si="42"/>
        <v>0</v>
      </c>
      <c r="AM96" s="14">
        <f t="shared" si="43"/>
        <v>0</v>
      </c>
      <c r="AN96" s="14">
        <f t="shared" si="44"/>
        <v>0</v>
      </c>
      <c r="AO96" s="14">
        <f t="shared" si="45"/>
        <v>0</v>
      </c>
      <c r="AP96" s="14">
        <f t="shared" si="46"/>
        <v>0</v>
      </c>
      <c r="AQ96" s="14">
        <f t="shared" si="47"/>
        <v>0</v>
      </c>
      <c r="AR96" s="14">
        <f t="shared" si="48"/>
        <v>0</v>
      </c>
      <c r="AS96" s="14">
        <f t="shared" si="49"/>
        <v>0</v>
      </c>
      <c r="AT96" s="14">
        <f t="shared" si="50"/>
        <v>0</v>
      </c>
      <c r="AU96" s="14">
        <f t="shared" si="51"/>
        <v>0</v>
      </c>
      <c r="AV96" s="14">
        <f t="shared" si="52"/>
        <v>0</v>
      </c>
      <c r="AW96" s="14">
        <f t="shared" si="53"/>
        <v>0</v>
      </c>
      <c r="AX96" s="14">
        <f t="shared" si="54"/>
        <v>0</v>
      </c>
      <c r="AY96" s="14">
        <f t="shared" si="55"/>
        <v>0</v>
      </c>
      <c r="AZ96" s="14">
        <f t="shared" si="56"/>
        <v>0</v>
      </c>
      <c r="BA96" s="14">
        <f t="shared" si="57"/>
        <v>0</v>
      </c>
      <c r="BB96" s="14">
        <f t="shared" si="58"/>
        <v>0</v>
      </c>
      <c r="BC96" s="14">
        <f t="shared" si="59"/>
        <v>0</v>
      </c>
      <c r="BD96" s="14">
        <f t="shared" si="60"/>
        <v>0</v>
      </c>
      <c r="BE96" s="26">
        <f t="shared" si="61"/>
        <v>0</v>
      </c>
      <c r="BF96" s="27">
        <f t="shared" si="40"/>
        <v>0</v>
      </c>
      <c r="BG96" s="17">
        <f t="shared" si="62"/>
        <v>0</v>
      </c>
      <c r="BM96" s="2">
        <f t="shared" si="63"/>
        <v>0</v>
      </c>
      <c r="BN96" s="24">
        <f t="shared" si="64"/>
        <v>0</v>
      </c>
      <c r="BO96" s="31">
        <f t="shared" si="65"/>
        <v>0</v>
      </c>
      <c r="BP96" s="32">
        <f t="shared" si="66"/>
        <v>0</v>
      </c>
    </row>
    <row r="97" spans="1:68" ht="12.75">
      <c r="A97" s="1">
        <v>97</v>
      </c>
      <c r="B97" s="2"/>
      <c r="AK97" s="2">
        <f t="shared" si="41"/>
        <v>0</v>
      </c>
      <c r="AL97" s="14">
        <f t="shared" si="42"/>
        <v>0</v>
      </c>
      <c r="AM97" s="14">
        <f t="shared" si="43"/>
        <v>0</v>
      </c>
      <c r="AN97" s="14">
        <f t="shared" si="44"/>
        <v>0</v>
      </c>
      <c r="AO97" s="14">
        <f t="shared" si="45"/>
        <v>0</v>
      </c>
      <c r="AP97" s="14">
        <f t="shared" si="46"/>
        <v>0</v>
      </c>
      <c r="AQ97" s="14">
        <f t="shared" si="47"/>
        <v>0</v>
      </c>
      <c r="AR97" s="14">
        <f t="shared" si="48"/>
        <v>0</v>
      </c>
      <c r="AS97" s="14">
        <f t="shared" si="49"/>
        <v>0</v>
      </c>
      <c r="AT97" s="14">
        <f t="shared" si="50"/>
        <v>0</v>
      </c>
      <c r="AU97" s="14">
        <f t="shared" si="51"/>
        <v>0</v>
      </c>
      <c r="AV97" s="14">
        <f t="shared" si="52"/>
        <v>0</v>
      </c>
      <c r="AW97" s="14">
        <f t="shared" si="53"/>
        <v>0</v>
      </c>
      <c r="AX97" s="14">
        <f t="shared" si="54"/>
        <v>0</v>
      </c>
      <c r="AY97" s="14">
        <f t="shared" si="55"/>
        <v>0</v>
      </c>
      <c r="AZ97" s="14">
        <f t="shared" si="56"/>
        <v>0</v>
      </c>
      <c r="BA97" s="14">
        <f t="shared" si="57"/>
        <v>0</v>
      </c>
      <c r="BB97" s="14">
        <f t="shared" si="58"/>
        <v>0</v>
      </c>
      <c r="BC97" s="14">
        <f t="shared" si="59"/>
        <v>0</v>
      </c>
      <c r="BD97" s="14">
        <f t="shared" si="60"/>
        <v>0</v>
      </c>
      <c r="BE97" s="26">
        <f t="shared" si="61"/>
        <v>0</v>
      </c>
      <c r="BF97" s="27">
        <f t="shared" si="40"/>
        <v>0</v>
      </c>
      <c r="BG97" s="17">
        <f t="shared" si="62"/>
        <v>0</v>
      </c>
      <c r="BM97" s="2">
        <f t="shared" si="63"/>
        <v>0</v>
      </c>
      <c r="BN97" s="24">
        <f t="shared" si="64"/>
        <v>0</v>
      </c>
      <c r="BO97" s="31">
        <f t="shared" si="65"/>
        <v>0</v>
      </c>
      <c r="BP97" s="32">
        <f t="shared" si="66"/>
        <v>0</v>
      </c>
    </row>
    <row r="98" spans="1:68" ht="12.75">
      <c r="A98" s="1">
        <v>98</v>
      </c>
      <c r="B98" s="2"/>
      <c r="AK98" s="2">
        <f t="shared" si="41"/>
        <v>0</v>
      </c>
      <c r="AL98" s="14">
        <f t="shared" si="42"/>
        <v>0</v>
      </c>
      <c r="AM98" s="14">
        <f t="shared" si="43"/>
        <v>0</v>
      </c>
      <c r="AN98" s="14">
        <f t="shared" si="44"/>
        <v>0</v>
      </c>
      <c r="AO98" s="14">
        <f t="shared" si="45"/>
        <v>0</v>
      </c>
      <c r="AP98" s="14">
        <f t="shared" si="46"/>
        <v>0</v>
      </c>
      <c r="AQ98" s="14">
        <f t="shared" si="47"/>
        <v>0</v>
      </c>
      <c r="AR98" s="14">
        <f t="shared" si="48"/>
        <v>0</v>
      </c>
      <c r="AS98" s="14">
        <f t="shared" si="49"/>
        <v>0</v>
      </c>
      <c r="AT98" s="14">
        <f t="shared" si="50"/>
        <v>0</v>
      </c>
      <c r="AU98" s="14">
        <f t="shared" si="51"/>
        <v>0</v>
      </c>
      <c r="AV98" s="14">
        <f t="shared" si="52"/>
        <v>0</v>
      </c>
      <c r="AW98" s="14">
        <f t="shared" si="53"/>
        <v>0</v>
      </c>
      <c r="AX98" s="14">
        <f t="shared" si="54"/>
        <v>0</v>
      </c>
      <c r="AY98" s="14">
        <f t="shared" si="55"/>
        <v>0</v>
      </c>
      <c r="AZ98" s="14">
        <f t="shared" si="56"/>
        <v>0</v>
      </c>
      <c r="BA98" s="14">
        <f t="shared" si="57"/>
        <v>0</v>
      </c>
      <c r="BB98" s="14">
        <f t="shared" si="58"/>
        <v>0</v>
      </c>
      <c r="BC98" s="14">
        <f t="shared" si="59"/>
        <v>0</v>
      </c>
      <c r="BD98" s="14">
        <f t="shared" si="60"/>
        <v>0</v>
      </c>
      <c r="BE98" s="26">
        <f t="shared" si="61"/>
        <v>0</v>
      </c>
      <c r="BF98" s="27">
        <f t="shared" si="40"/>
        <v>0</v>
      </c>
      <c r="BG98" s="17">
        <f t="shared" si="62"/>
        <v>0</v>
      </c>
      <c r="BM98" s="2">
        <f t="shared" si="63"/>
        <v>0</v>
      </c>
      <c r="BN98" s="24">
        <f t="shared" si="64"/>
        <v>0</v>
      </c>
      <c r="BO98" s="31">
        <f t="shared" si="65"/>
        <v>0</v>
      </c>
      <c r="BP98" s="32">
        <f t="shared" si="66"/>
        <v>0</v>
      </c>
    </row>
    <row r="99" spans="1:68" ht="12.75">
      <c r="A99" s="1">
        <v>99</v>
      </c>
      <c r="B99" s="2"/>
      <c r="AK99" s="2">
        <f t="shared" si="41"/>
        <v>0</v>
      </c>
      <c r="AL99" s="14">
        <f t="shared" si="42"/>
        <v>0</v>
      </c>
      <c r="AM99" s="14">
        <f t="shared" si="43"/>
        <v>0</v>
      </c>
      <c r="AN99" s="14">
        <f t="shared" si="44"/>
        <v>0</v>
      </c>
      <c r="AO99" s="14">
        <f t="shared" si="45"/>
        <v>0</v>
      </c>
      <c r="AP99" s="14">
        <f t="shared" si="46"/>
        <v>0</v>
      </c>
      <c r="AQ99" s="14">
        <f t="shared" si="47"/>
        <v>0</v>
      </c>
      <c r="AR99" s="14">
        <f t="shared" si="48"/>
        <v>0</v>
      </c>
      <c r="AS99" s="14">
        <f t="shared" si="49"/>
        <v>0</v>
      </c>
      <c r="AT99" s="14">
        <f t="shared" si="50"/>
        <v>0</v>
      </c>
      <c r="AU99" s="14">
        <f t="shared" si="51"/>
        <v>0</v>
      </c>
      <c r="AV99" s="14">
        <f t="shared" si="52"/>
        <v>0</v>
      </c>
      <c r="AW99" s="14">
        <f t="shared" si="53"/>
        <v>0</v>
      </c>
      <c r="AX99" s="14">
        <f t="shared" si="54"/>
        <v>0</v>
      </c>
      <c r="AY99" s="14">
        <f t="shared" si="55"/>
        <v>0</v>
      </c>
      <c r="AZ99" s="14">
        <f t="shared" si="56"/>
        <v>0</v>
      </c>
      <c r="BA99" s="14">
        <f t="shared" si="57"/>
        <v>0</v>
      </c>
      <c r="BB99" s="14">
        <f t="shared" si="58"/>
        <v>0</v>
      </c>
      <c r="BC99" s="14">
        <f t="shared" si="59"/>
        <v>0</v>
      </c>
      <c r="BD99" s="14">
        <f t="shared" si="60"/>
        <v>0</v>
      </c>
      <c r="BE99" s="26">
        <f t="shared" si="61"/>
        <v>0</v>
      </c>
      <c r="BF99" s="27">
        <f t="shared" si="40"/>
        <v>0</v>
      </c>
      <c r="BG99" s="17">
        <f t="shared" si="62"/>
        <v>0</v>
      </c>
      <c r="BM99" s="2">
        <f t="shared" si="63"/>
        <v>0</v>
      </c>
      <c r="BN99" s="24">
        <f t="shared" si="64"/>
        <v>0</v>
      </c>
      <c r="BO99" s="31">
        <f t="shared" si="65"/>
        <v>0</v>
      </c>
      <c r="BP99" s="32">
        <f t="shared" si="66"/>
        <v>0</v>
      </c>
    </row>
    <row r="100" spans="1:68" ht="12.75">
      <c r="A100" s="1">
        <v>100</v>
      </c>
      <c r="B100" s="2"/>
      <c r="AK100" s="2">
        <f t="shared" si="41"/>
        <v>0</v>
      </c>
      <c r="AL100" s="14">
        <f t="shared" si="42"/>
        <v>0</v>
      </c>
      <c r="AM100" s="14">
        <f t="shared" si="43"/>
        <v>0</v>
      </c>
      <c r="AN100" s="14">
        <f t="shared" si="44"/>
        <v>0</v>
      </c>
      <c r="AO100" s="14">
        <f t="shared" si="45"/>
        <v>0</v>
      </c>
      <c r="AP100" s="14">
        <f t="shared" si="46"/>
        <v>0</v>
      </c>
      <c r="AQ100" s="14">
        <f t="shared" si="47"/>
        <v>0</v>
      </c>
      <c r="AR100" s="14">
        <f t="shared" si="48"/>
        <v>0</v>
      </c>
      <c r="AS100" s="14">
        <f t="shared" si="49"/>
        <v>0</v>
      </c>
      <c r="AT100" s="14">
        <f t="shared" si="50"/>
        <v>0</v>
      </c>
      <c r="AU100" s="14">
        <f t="shared" si="51"/>
        <v>0</v>
      </c>
      <c r="AV100" s="14">
        <f t="shared" si="52"/>
        <v>0</v>
      </c>
      <c r="AW100" s="14">
        <f t="shared" si="53"/>
        <v>0</v>
      </c>
      <c r="AX100" s="14">
        <f t="shared" si="54"/>
        <v>0</v>
      </c>
      <c r="AY100" s="14">
        <f t="shared" si="55"/>
        <v>0</v>
      </c>
      <c r="AZ100" s="14">
        <f t="shared" si="56"/>
        <v>0</v>
      </c>
      <c r="BA100" s="14">
        <f t="shared" si="57"/>
        <v>0</v>
      </c>
      <c r="BB100" s="14">
        <f t="shared" si="58"/>
        <v>0</v>
      </c>
      <c r="BC100" s="14">
        <f t="shared" si="59"/>
        <v>0</v>
      </c>
      <c r="BD100" s="14">
        <f t="shared" si="60"/>
        <v>0</v>
      </c>
      <c r="BE100" s="26">
        <f t="shared" si="61"/>
        <v>0</v>
      </c>
      <c r="BF100" s="27">
        <f t="shared" si="40"/>
        <v>0</v>
      </c>
      <c r="BG100" s="17">
        <f t="shared" si="62"/>
        <v>0</v>
      </c>
      <c r="BM100" s="2">
        <f t="shared" si="63"/>
        <v>0</v>
      </c>
      <c r="BN100" s="24">
        <f t="shared" si="64"/>
        <v>0</v>
      </c>
      <c r="BO100" s="31">
        <f t="shared" si="65"/>
        <v>0</v>
      </c>
      <c r="BP100" s="32">
        <f t="shared" si="66"/>
        <v>0</v>
      </c>
    </row>
    <row r="101" spans="1:68" ht="12.75">
      <c r="A101" s="1">
        <v>101</v>
      </c>
      <c r="B101" s="2"/>
      <c r="AK101" s="2">
        <f t="shared" si="41"/>
        <v>0</v>
      </c>
      <c r="AL101" s="14">
        <f t="shared" si="42"/>
        <v>0</v>
      </c>
      <c r="AM101" s="14">
        <f t="shared" si="43"/>
        <v>0</v>
      </c>
      <c r="AN101" s="14">
        <f t="shared" si="44"/>
        <v>0</v>
      </c>
      <c r="AO101" s="14">
        <f t="shared" si="45"/>
        <v>0</v>
      </c>
      <c r="AP101" s="14">
        <f t="shared" si="46"/>
        <v>0</v>
      </c>
      <c r="AQ101" s="14">
        <f t="shared" si="47"/>
        <v>0</v>
      </c>
      <c r="AR101" s="14">
        <f t="shared" si="48"/>
        <v>0</v>
      </c>
      <c r="AS101" s="14">
        <f t="shared" si="49"/>
        <v>0</v>
      </c>
      <c r="AT101" s="14">
        <f t="shared" si="50"/>
        <v>0</v>
      </c>
      <c r="AU101" s="14">
        <f t="shared" si="51"/>
        <v>0</v>
      </c>
      <c r="AV101" s="14">
        <f t="shared" si="52"/>
        <v>0</v>
      </c>
      <c r="AW101" s="14">
        <f t="shared" si="53"/>
        <v>0</v>
      </c>
      <c r="AX101" s="14">
        <f t="shared" si="54"/>
        <v>0</v>
      </c>
      <c r="AY101" s="14">
        <f t="shared" si="55"/>
        <v>0</v>
      </c>
      <c r="AZ101" s="14">
        <f t="shared" si="56"/>
        <v>0</v>
      </c>
      <c r="BA101" s="14">
        <f t="shared" si="57"/>
        <v>0</v>
      </c>
      <c r="BB101" s="14">
        <f t="shared" si="58"/>
        <v>0</v>
      </c>
      <c r="BC101" s="14">
        <f t="shared" si="59"/>
        <v>0</v>
      </c>
      <c r="BD101" s="14">
        <f t="shared" si="60"/>
        <v>0</v>
      </c>
      <c r="BE101" s="26">
        <f t="shared" si="61"/>
        <v>0</v>
      </c>
      <c r="BF101" s="27">
        <f t="shared" si="40"/>
        <v>0</v>
      </c>
      <c r="BG101" s="17">
        <f t="shared" si="62"/>
        <v>0</v>
      </c>
      <c r="BM101" s="2">
        <f t="shared" si="63"/>
        <v>0</v>
      </c>
      <c r="BN101" s="24">
        <f t="shared" si="64"/>
        <v>0</v>
      </c>
      <c r="BO101" s="31">
        <f t="shared" si="65"/>
        <v>0</v>
      </c>
      <c r="BP101" s="32">
        <f t="shared" si="66"/>
        <v>0</v>
      </c>
    </row>
    <row r="102" spans="1:68" ht="12.75">
      <c r="A102" s="1">
        <v>102</v>
      </c>
      <c r="B102" s="2"/>
      <c r="AK102" s="2">
        <f t="shared" si="41"/>
        <v>0</v>
      </c>
      <c r="AL102" s="14">
        <f t="shared" si="42"/>
        <v>0</v>
      </c>
      <c r="AM102" s="14">
        <f t="shared" si="43"/>
        <v>0</v>
      </c>
      <c r="AN102" s="14">
        <f t="shared" si="44"/>
        <v>0</v>
      </c>
      <c r="AO102" s="14">
        <f t="shared" si="45"/>
        <v>0</v>
      </c>
      <c r="AP102" s="14">
        <f t="shared" si="46"/>
        <v>0</v>
      </c>
      <c r="AQ102" s="14">
        <f t="shared" si="47"/>
        <v>0</v>
      </c>
      <c r="AR102" s="14">
        <f t="shared" si="48"/>
        <v>0</v>
      </c>
      <c r="AS102" s="14">
        <f t="shared" si="49"/>
        <v>0</v>
      </c>
      <c r="AT102" s="14">
        <f t="shared" si="50"/>
        <v>0</v>
      </c>
      <c r="AU102" s="14">
        <f t="shared" si="51"/>
        <v>0</v>
      </c>
      <c r="AV102" s="14">
        <f t="shared" si="52"/>
        <v>0</v>
      </c>
      <c r="AW102" s="14">
        <f t="shared" si="53"/>
        <v>0</v>
      </c>
      <c r="AX102" s="14">
        <f t="shared" si="54"/>
        <v>0</v>
      </c>
      <c r="AY102" s="14">
        <f t="shared" si="55"/>
        <v>0</v>
      </c>
      <c r="AZ102" s="14">
        <f t="shared" si="56"/>
        <v>0</v>
      </c>
      <c r="BA102" s="14">
        <f t="shared" si="57"/>
        <v>0</v>
      </c>
      <c r="BB102" s="14">
        <f t="shared" si="58"/>
        <v>0</v>
      </c>
      <c r="BC102" s="14">
        <f t="shared" si="59"/>
        <v>0</v>
      </c>
      <c r="BD102" s="14">
        <f t="shared" si="60"/>
        <v>0</v>
      </c>
      <c r="BE102" s="26">
        <f t="shared" si="61"/>
        <v>0</v>
      </c>
      <c r="BF102" s="27">
        <f t="shared" si="40"/>
        <v>0</v>
      </c>
      <c r="BG102" s="17">
        <f t="shared" si="62"/>
        <v>0</v>
      </c>
      <c r="BM102" s="2">
        <f t="shared" si="63"/>
        <v>0</v>
      </c>
      <c r="BN102" s="24">
        <f t="shared" si="64"/>
        <v>0</v>
      </c>
      <c r="BO102" s="31">
        <f t="shared" si="65"/>
        <v>0</v>
      </c>
      <c r="BP102" s="32">
        <f t="shared" si="66"/>
        <v>0</v>
      </c>
    </row>
    <row r="103" spans="1:68" ht="12.75">
      <c r="A103" s="1">
        <v>103</v>
      </c>
      <c r="B103" s="2"/>
      <c r="AK103" s="2">
        <f t="shared" si="41"/>
        <v>0</v>
      </c>
      <c r="AL103" s="14">
        <f t="shared" si="42"/>
        <v>0</v>
      </c>
      <c r="AM103" s="14">
        <f t="shared" si="43"/>
        <v>0</v>
      </c>
      <c r="AN103" s="14">
        <f t="shared" si="44"/>
        <v>0</v>
      </c>
      <c r="AO103" s="14">
        <f t="shared" si="45"/>
        <v>0</v>
      </c>
      <c r="AP103" s="14">
        <f t="shared" si="46"/>
        <v>0</v>
      </c>
      <c r="AQ103" s="14">
        <f t="shared" si="47"/>
        <v>0</v>
      </c>
      <c r="AR103" s="14">
        <f t="shared" si="48"/>
        <v>0</v>
      </c>
      <c r="AS103" s="14">
        <f t="shared" si="49"/>
        <v>0</v>
      </c>
      <c r="AT103" s="14">
        <f t="shared" si="50"/>
        <v>0</v>
      </c>
      <c r="AU103" s="14">
        <f t="shared" si="51"/>
        <v>0</v>
      </c>
      <c r="AV103" s="14">
        <f t="shared" si="52"/>
        <v>0</v>
      </c>
      <c r="AW103" s="14">
        <f t="shared" si="53"/>
        <v>0</v>
      </c>
      <c r="AX103" s="14">
        <f t="shared" si="54"/>
        <v>0</v>
      </c>
      <c r="AY103" s="14">
        <f t="shared" si="55"/>
        <v>0</v>
      </c>
      <c r="AZ103" s="14">
        <f t="shared" si="56"/>
        <v>0</v>
      </c>
      <c r="BA103" s="14">
        <f t="shared" si="57"/>
        <v>0</v>
      </c>
      <c r="BB103" s="14">
        <f t="shared" si="58"/>
        <v>0</v>
      </c>
      <c r="BC103" s="14">
        <f t="shared" si="59"/>
        <v>0</v>
      </c>
      <c r="BD103" s="14">
        <f t="shared" si="60"/>
        <v>0</v>
      </c>
      <c r="BE103" s="26">
        <f t="shared" si="61"/>
        <v>0</v>
      </c>
      <c r="BF103" s="27">
        <f t="shared" si="40"/>
        <v>0</v>
      </c>
      <c r="BG103" s="17">
        <f t="shared" si="62"/>
        <v>0</v>
      </c>
      <c r="BM103" s="2">
        <f t="shared" si="63"/>
        <v>0</v>
      </c>
      <c r="BN103" s="24">
        <f t="shared" si="64"/>
        <v>0</v>
      </c>
      <c r="BO103" s="31">
        <f t="shared" si="65"/>
        <v>0</v>
      </c>
      <c r="BP103" s="32">
        <f t="shared" si="66"/>
        <v>0</v>
      </c>
    </row>
    <row r="104" spans="1:68" ht="12.75">
      <c r="A104" s="1">
        <v>104</v>
      </c>
      <c r="B104" s="2"/>
      <c r="AK104" s="2">
        <f t="shared" si="41"/>
        <v>0</v>
      </c>
      <c r="AL104" s="14">
        <f t="shared" si="42"/>
        <v>0</v>
      </c>
      <c r="AM104" s="14">
        <f t="shared" si="43"/>
        <v>0</v>
      </c>
      <c r="AN104" s="14">
        <f t="shared" si="44"/>
        <v>0</v>
      </c>
      <c r="AO104" s="14">
        <f t="shared" si="45"/>
        <v>0</v>
      </c>
      <c r="AP104" s="14">
        <f t="shared" si="46"/>
        <v>0</v>
      </c>
      <c r="AQ104" s="14">
        <f t="shared" si="47"/>
        <v>0</v>
      </c>
      <c r="AR104" s="14">
        <f t="shared" si="48"/>
        <v>0</v>
      </c>
      <c r="AS104" s="14">
        <f t="shared" si="49"/>
        <v>0</v>
      </c>
      <c r="AT104" s="14">
        <f t="shared" si="50"/>
        <v>0</v>
      </c>
      <c r="AU104" s="14">
        <f t="shared" si="51"/>
        <v>0</v>
      </c>
      <c r="AV104" s="14">
        <f t="shared" si="52"/>
        <v>0</v>
      </c>
      <c r="AW104" s="14">
        <f t="shared" si="53"/>
        <v>0</v>
      </c>
      <c r="AX104" s="14">
        <f t="shared" si="54"/>
        <v>0</v>
      </c>
      <c r="AY104" s="14">
        <f t="shared" si="55"/>
        <v>0</v>
      </c>
      <c r="AZ104" s="14">
        <f t="shared" si="56"/>
        <v>0</v>
      </c>
      <c r="BA104" s="14">
        <f t="shared" si="57"/>
        <v>0</v>
      </c>
      <c r="BB104" s="14">
        <f t="shared" si="58"/>
        <v>0</v>
      </c>
      <c r="BC104" s="14">
        <f t="shared" si="59"/>
        <v>0</v>
      </c>
      <c r="BD104" s="14">
        <f t="shared" si="60"/>
        <v>0</v>
      </c>
      <c r="BE104" s="26">
        <f t="shared" si="61"/>
        <v>0</v>
      </c>
      <c r="BF104" s="27">
        <f t="shared" si="40"/>
        <v>0</v>
      </c>
      <c r="BG104" s="17">
        <f t="shared" si="62"/>
        <v>0</v>
      </c>
      <c r="BM104" s="2">
        <f t="shared" si="63"/>
        <v>0</v>
      </c>
      <c r="BN104" s="24">
        <f t="shared" si="64"/>
        <v>0</v>
      </c>
      <c r="BO104" s="31">
        <f t="shared" si="65"/>
        <v>0</v>
      </c>
      <c r="BP104" s="32">
        <f t="shared" si="66"/>
        <v>0</v>
      </c>
    </row>
    <row r="105" spans="1:68" ht="12.75">
      <c r="A105" s="1">
        <v>105</v>
      </c>
      <c r="B105" s="2"/>
      <c r="AK105" s="2">
        <f t="shared" si="41"/>
        <v>0</v>
      </c>
      <c r="AL105" s="14">
        <f t="shared" si="42"/>
        <v>0</v>
      </c>
      <c r="AM105" s="14">
        <f t="shared" si="43"/>
        <v>0</v>
      </c>
      <c r="AN105" s="14">
        <f t="shared" si="44"/>
        <v>0</v>
      </c>
      <c r="AO105" s="14">
        <f t="shared" si="45"/>
        <v>0</v>
      </c>
      <c r="AP105" s="14">
        <f t="shared" si="46"/>
        <v>0</v>
      </c>
      <c r="AQ105" s="14">
        <f t="shared" si="47"/>
        <v>0</v>
      </c>
      <c r="AR105" s="14">
        <f t="shared" si="48"/>
        <v>0</v>
      </c>
      <c r="AS105" s="14">
        <f t="shared" si="49"/>
        <v>0</v>
      </c>
      <c r="AT105" s="14">
        <f t="shared" si="50"/>
        <v>0</v>
      </c>
      <c r="AU105" s="14">
        <f t="shared" si="51"/>
        <v>0</v>
      </c>
      <c r="AV105" s="14">
        <f t="shared" si="52"/>
        <v>0</v>
      </c>
      <c r="AW105" s="14">
        <f t="shared" si="53"/>
        <v>0</v>
      </c>
      <c r="AX105" s="14">
        <f t="shared" si="54"/>
        <v>0</v>
      </c>
      <c r="AY105" s="14">
        <f t="shared" si="55"/>
        <v>0</v>
      </c>
      <c r="AZ105" s="14">
        <f t="shared" si="56"/>
        <v>0</v>
      </c>
      <c r="BA105" s="14">
        <f t="shared" si="57"/>
        <v>0</v>
      </c>
      <c r="BB105" s="14">
        <f t="shared" si="58"/>
        <v>0</v>
      </c>
      <c r="BC105" s="14">
        <f t="shared" si="59"/>
        <v>0</v>
      </c>
      <c r="BD105" s="14">
        <f t="shared" si="60"/>
        <v>0</v>
      </c>
      <c r="BE105" s="26">
        <f t="shared" si="61"/>
        <v>0</v>
      </c>
      <c r="BF105" s="27">
        <f t="shared" si="40"/>
        <v>0</v>
      </c>
      <c r="BG105" s="17">
        <f t="shared" si="62"/>
        <v>0</v>
      </c>
      <c r="BM105" s="2">
        <f t="shared" si="63"/>
        <v>0</v>
      </c>
      <c r="BN105" s="24">
        <f t="shared" si="64"/>
        <v>0</v>
      </c>
      <c r="BO105" s="31">
        <f t="shared" si="65"/>
        <v>0</v>
      </c>
      <c r="BP105" s="32">
        <f t="shared" si="66"/>
        <v>0</v>
      </c>
    </row>
    <row r="106" spans="1:68" ht="12.75">
      <c r="A106" s="1">
        <v>106</v>
      </c>
      <c r="B106" s="2"/>
      <c r="AK106" s="2">
        <f t="shared" si="41"/>
        <v>0</v>
      </c>
      <c r="AL106" s="14">
        <f t="shared" si="42"/>
        <v>0</v>
      </c>
      <c r="AM106" s="14">
        <f t="shared" si="43"/>
        <v>0</v>
      </c>
      <c r="AN106" s="14">
        <f t="shared" si="44"/>
        <v>0</v>
      </c>
      <c r="AO106" s="14">
        <f t="shared" si="45"/>
        <v>0</v>
      </c>
      <c r="AP106" s="14">
        <f t="shared" si="46"/>
        <v>0</v>
      </c>
      <c r="AQ106" s="14">
        <f t="shared" si="47"/>
        <v>0</v>
      </c>
      <c r="AR106" s="14">
        <f t="shared" si="48"/>
        <v>0</v>
      </c>
      <c r="AS106" s="14">
        <f t="shared" si="49"/>
        <v>0</v>
      </c>
      <c r="AT106" s="14">
        <f t="shared" si="50"/>
        <v>0</v>
      </c>
      <c r="AU106" s="14">
        <f t="shared" si="51"/>
        <v>0</v>
      </c>
      <c r="AV106" s="14">
        <f t="shared" si="52"/>
        <v>0</v>
      </c>
      <c r="AW106" s="14">
        <f t="shared" si="53"/>
        <v>0</v>
      </c>
      <c r="AX106" s="14">
        <f t="shared" si="54"/>
        <v>0</v>
      </c>
      <c r="AY106" s="14">
        <f t="shared" si="55"/>
        <v>0</v>
      </c>
      <c r="AZ106" s="14">
        <f t="shared" si="56"/>
        <v>0</v>
      </c>
      <c r="BA106" s="14">
        <f t="shared" si="57"/>
        <v>0</v>
      </c>
      <c r="BB106" s="14">
        <f t="shared" si="58"/>
        <v>0</v>
      </c>
      <c r="BC106" s="14">
        <f t="shared" si="59"/>
        <v>0</v>
      </c>
      <c r="BD106" s="14">
        <f t="shared" si="60"/>
        <v>0</v>
      </c>
      <c r="BE106" s="26">
        <f t="shared" si="61"/>
        <v>0</v>
      </c>
      <c r="BF106" s="27">
        <f t="shared" si="40"/>
        <v>0</v>
      </c>
      <c r="BG106" s="17">
        <f t="shared" si="62"/>
        <v>0</v>
      </c>
      <c r="BM106" s="2">
        <f t="shared" si="63"/>
        <v>0</v>
      </c>
      <c r="BN106" s="24">
        <f t="shared" si="64"/>
        <v>0</v>
      </c>
      <c r="BO106" s="31">
        <f t="shared" si="65"/>
        <v>0</v>
      </c>
      <c r="BP106" s="32">
        <f t="shared" si="66"/>
        <v>0</v>
      </c>
    </row>
    <row r="107" spans="1:68" ht="12.75">
      <c r="A107" s="1">
        <v>107</v>
      </c>
      <c r="B107" s="2"/>
      <c r="AK107" s="2">
        <f t="shared" si="41"/>
        <v>0</v>
      </c>
      <c r="AL107" s="14">
        <f t="shared" si="42"/>
        <v>0</v>
      </c>
      <c r="AM107" s="14">
        <f t="shared" si="43"/>
        <v>0</v>
      </c>
      <c r="AN107" s="14">
        <f t="shared" si="44"/>
        <v>0</v>
      </c>
      <c r="AO107" s="14">
        <f t="shared" si="45"/>
        <v>0</v>
      </c>
      <c r="AP107" s="14">
        <f t="shared" si="46"/>
        <v>0</v>
      </c>
      <c r="AQ107" s="14">
        <f t="shared" si="47"/>
        <v>0</v>
      </c>
      <c r="AR107" s="14">
        <f t="shared" si="48"/>
        <v>0</v>
      </c>
      <c r="AS107" s="14">
        <f t="shared" si="49"/>
        <v>0</v>
      </c>
      <c r="AT107" s="14">
        <f t="shared" si="50"/>
        <v>0</v>
      </c>
      <c r="AU107" s="14">
        <f t="shared" si="51"/>
        <v>0</v>
      </c>
      <c r="AV107" s="14">
        <f t="shared" si="52"/>
        <v>0</v>
      </c>
      <c r="AW107" s="14">
        <f t="shared" si="53"/>
        <v>0</v>
      </c>
      <c r="AX107" s="14">
        <f t="shared" si="54"/>
        <v>0</v>
      </c>
      <c r="AY107" s="14">
        <f t="shared" si="55"/>
        <v>0</v>
      </c>
      <c r="AZ107" s="14">
        <f t="shared" si="56"/>
        <v>0</v>
      </c>
      <c r="BA107" s="14">
        <f t="shared" si="57"/>
        <v>0</v>
      </c>
      <c r="BB107" s="14">
        <f t="shared" si="58"/>
        <v>0</v>
      </c>
      <c r="BC107" s="14">
        <f t="shared" si="59"/>
        <v>0</v>
      </c>
      <c r="BD107" s="14">
        <f t="shared" si="60"/>
        <v>0</v>
      </c>
      <c r="BE107" s="26">
        <f t="shared" si="61"/>
        <v>0</v>
      </c>
      <c r="BF107" s="27">
        <f t="shared" si="40"/>
        <v>0</v>
      </c>
      <c r="BG107" s="17">
        <f t="shared" si="62"/>
        <v>0</v>
      </c>
      <c r="BM107" s="2">
        <f t="shared" si="63"/>
        <v>0</v>
      </c>
      <c r="BN107" s="24">
        <f t="shared" si="64"/>
        <v>0</v>
      </c>
      <c r="BO107" s="31">
        <f t="shared" si="65"/>
        <v>0</v>
      </c>
      <c r="BP107" s="32">
        <f t="shared" si="66"/>
        <v>0</v>
      </c>
    </row>
    <row r="108" spans="1:68" ht="12.75">
      <c r="A108" s="1">
        <v>108</v>
      </c>
      <c r="B108" s="2"/>
      <c r="AK108" s="2">
        <f t="shared" si="41"/>
        <v>0</v>
      </c>
      <c r="AL108" s="14">
        <f t="shared" si="42"/>
        <v>0</v>
      </c>
      <c r="AM108" s="14">
        <f t="shared" si="43"/>
        <v>0</v>
      </c>
      <c r="AN108" s="14">
        <f t="shared" si="44"/>
        <v>0</v>
      </c>
      <c r="AO108" s="14">
        <f t="shared" si="45"/>
        <v>0</v>
      </c>
      <c r="AP108" s="14">
        <f t="shared" si="46"/>
        <v>0</v>
      </c>
      <c r="AQ108" s="14">
        <f t="shared" si="47"/>
        <v>0</v>
      </c>
      <c r="AR108" s="14">
        <f t="shared" si="48"/>
        <v>0</v>
      </c>
      <c r="AS108" s="14">
        <f t="shared" si="49"/>
        <v>0</v>
      </c>
      <c r="AT108" s="14">
        <f t="shared" si="50"/>
        <v>0</v>
      </c>
      <c r="AU108" s="14">
        <f t="shared" si="51"/>
        <v>0</v>
      </c>
      <c r="AV108" s="14">
        <f t="shared" si="52"/>
        <v>0</v>
      </c>
      <c r="AW108" s="14">
        <f t="shared" si="53"/>
        <v>0</v>
      </c>
      <c r="AX108" s="14">
        <f t="shared" si="54"/>
        <v>0</v>
      </c>
      <c r="AY108" s="14">
        <f t="shared" si="55"/>
        <v>0</v>
      </c>
      <c r="AZ108" s="14">
        <f t="shared" si="56"/>
        <v>0</v>
      </c>
      <c r="BA108" s="14">
        <f t="shared" si="57"/>
        <v>0</v>
      </c>
      <c r="BB108" s="14">
        <f t="shared" si="58"/>
        <v>0</v>
      </c>
      <c r="BC108" s="14">
        <f t="shared" si="59"/>
        <v>0</v>
      </c>
      <c r="BD108" s="14">
        <f t="shared" si="60"/>
        <v>0</v>
      </c>
      <c r="BE108" s="26">
        <f t="shared" si="61"/>
        <v>0</v>
      </c>
      <c r="BF108" s="27">
        <f t="shared" si="40"/>
        <v>0</v>
      </c>
      <c r="BG108" s="17">
        <f t="shared" si="62"/>
        <v>0</v>
      </c>
      <c r="BM108" s="2">
        <f t="shared" si="63"/>
        <v>0</v>
      </c>
      <c r="BN108" s="24">
        <f t="shared" si="64"/>
        <v>0</v>
      </c>
      <c r="BO108" s="31">
        <f t="shared" si="65"/>
        <v>0</v>
      </c>
      <c r="BP108" s="32">
        <f t="shared" si="66"/>
        <v>0</v>
      </c>
    </row>
    <row r="109" spans="1:68" ht="12.75">
      <c r="A109" s="1">
        <v>109</v>
      </c>
      <c r="B109" s="2"/>
      <c r="AK109" s="2">
        <f t="shared" si="41"/>
        <v>0</v>
      </c>
      <c r="AL109" s="14">
        <f t="shared" si="42"/>
        <v>0</v>
      </c>
      <c r="AM109" s="14">
        <f t="shared" si="43"/>
        <v>0</v>
      </c>
      <c r="AN109" s="14">
        <f t="shared" si="44"/>
        <v>0</v>
      </c>
      <c r="AO109" s="14">
        <f t="shared" si="45"/>
        <v>0</v>
      </c>
      <c r="AP109" s="14">
        <f t="shared" si="46"/>
        <v>0</v>
      </c>
      <c r="AQ109" s="14">
        <f t="shared" si="47"/>
        <v>0</v>
      </c>
      <c r="AR109" s="14">
        <f t="shared" si="48"/>
        <v>0</v>
      </c>
      <c r="AS109" s="14">
        <f t="shared" si="49"/>
        <v>0</v>
      </c>
      <c r="AT109" s="14">
        <f t="shared" si="50"/>
        <v>0</v>
      </c>
      <c r="AU109" s="14">
        <f t="shared" si="51"/>
        <v>0</v>
      </c>
      <c r="AV109" s="14">
        <f t="shared" si="52"/>
        <v>0</v>
      </c>
      <c r="AW109" s="14">
        <f t="shared" si="53"/>
        <v>0</v>
      </c>
      <c r="AX109" s="14">
        <f t="shared" si="54"/>
        <v>0</v>
      </c>
      <c r="AY109" s="14">
        <f t="shared" si="55"/>
        <v>0</v>
      </c>
      <c r="AZ109" s="14">
        <f t="shared" si="56"/>
        <v>0</v>
      </c>
      <c r="BA109" s="14">
        <f t="shared" si="57"/>
        <v>0</v>
      </c>
      <c r="BB109" s="14">
        <f t="shared" si="58"/>
        <v>0</v>
      </c>
      <c r="BC109" s="14">
        <f t="shared" si="59"/>
        <v>0</v>
      </c>
      <c r="BD109" s="14">
        <f t="shared" si="60"/>
        <v>0</v>
      </c>
      <c r="BE109" s="26">
        <f t="shared" si="61"/>
        <v>0</v>
      </c>
      <c r="BF109" s="27">
        <f t="shared" si="40"/>
        <v>0</v>
      </c>
      <c r="BG109" s="17">
        <f t="shared" si="62"/>
        <v>0</v>
      </c>
      <c r="BM109" s="2">
        <f t="shared" si="63"/>
        <v>0</v>
      </c>
      <c r="BN109" s="24">
        <f t="shared" si="64"/>
        <v>0</v>
      </c>
      <c r="BO109" s="31">
        <f t="shared" si="65"/>
        <v>0</v>
      </c>
      <c r="BP109" s="32">
        <f t="shared" si="66"/>
        <v>0</v>
      </c>
    </row>
    <row r="110" spans="1:68" ht="12.75">
      <c r="A110" s="1">
        <v>110</v>
      </c>
      <c r="B110" s="2"/>
      <c r="AK110" s="2">
        <f t="shared" si="41"/>
        <v>0</v>
      </c>
      <c r="AL110" s="14">
        <f t="shared" si="42"/>
        <v>0</v>
      </c>
      <c r="AM110" s="14">
        <f t="shared" si="43"/>
        <v>0</v>
      </c>
      <c r="AN110" s="14">
        <f t="shared" si="44"/>
        <v>0</v>
      </c>
      <c r="AO110" s="14">
        <f t="shared" si="45"/>
        <v>0</v>
      </c>
      <c r="AP110" s="14">
        <f t="shared" si="46"/>
        <v>0</v>
      </c>
      <c r="AQ110" s="14">
        <f t="shared" si="47"/>
        <v>0</v>
      </c>
      <c r="AR110" s="14">
        <f t="shared" si="48"/>
        <v>0</v>
      </c>
      <c r="AS110" s="14">
        <f t="shared" si="49"/>
        <v>0</v>
      </c>
      <c r="AT110" s="14">
        <f t="shared" si="50"/>
        <v>0</v>
      </c>
      <c r="AU110" s="14">
        <f t="shared" si="51"/>
        <v>0</v>
      </c>
      <c r="AV110" s="14">
        <f t="shared" si="52"/>
        <v>0</v>
      </c>
      <c r="AW110" s="14">
        <f t="shared" si="53"/>
        <v>0</v>
      </c>
      <c r="AX110" s="14">
        <f t="shared" si="54"/>
        <v>0</v>
      </c>
      <c r="AY110" s="14">
        <f t="shared" si="55"/>
        <v>0</v>
      </c>
      <c r="AZ110" s="14">
        <f t="shared" si="56"/>
        <v>0</v>
      </c>
      <c r="BA110" s="14">
        <f t="shared" si="57"/>
        <v>0</v>
      </c>
      <c r="BB110" s="14">
        <f t="shared" si="58"/>
        <v>0</v>
      </c>
      <c r="BC110" s="14">
        <f t="shared" si="59"/>
        <v>0</v>
      </c>
      <c r="BD110" s="14">
        <f t="shared" si="60"/>
        <v>0</v>
      </c>
      <c r="BE110" s="26">
        <f t="shared" si="61"/>
        <v>0</v>
      </c>
      <c r="BF110" s="27">
        <f t="shared" si="40"/>
        <v>0</v>
      </c>
      <c r="BG110" s="17">
        <f t="shared" si="62"/>
        <v>0</v>
      </c>
      <c r="BM110" s="2">
        <f t="shared" si="63"/>
        <v>0</v>
      </c>
      <c r="BN110" s="24">
        <f t="shared" si="64"/>
        <v>0</v>
      </c>
      <c r="BO110" s="31">
        <f t="shared" si="65"/>
        <v>0</v>
      </c>
      <c r="BP110" s="32">
        <f t="shared" si="66"/>
        <v>0</v>
      </c>
    </row>
    <row r="111" spans="1:68" ht="12.75">
      <c r="A111" s="1">
        <v>111</v>
      </c>
      <c r="B111" s="2"/>
      <c r="AK111" s="2">
        <f t="shared" si="41"/>
        <v>0</v>
      </c>
      <c r="AL111" s="14">
        <f t="shared" si="42"/>
        <v>0</v>
      </c>
      <c r="AM111" s="14">
        <f t="shared" si="43"/>
        <v>0</v>
      </c>
      <c r="AN111" s="14">
        <f t="shared" si="44"/>
        <v>0</v>
      </c>
      <c r="AO111" s="14">
        <f t="shared" si="45"/>
        <v>0</v>
      </c>
      <c r="AP111" s="14">
        <f t="shared" si="46"/>
        <v>0</v>
      </c>
      <c r="AQ111" s="14">
        <f t="shared" si="47"/>
        <v>0</v>
      </c>
      <c r="AR111" s="14">
        <f t="shared" si="48"/>
        <v>0</v>
      </c>
      <c r="AS111" s="14">
        <f t="shared" si="49"/>
        <v>0</v>
      </c>
      <c r="AT111" s="14">
        <f t="shared" si="50"/>
        <v>0</v>
      </c>
      <c r="AU111" s="14">
        <f t="shared" si="51"/>
        <v>0</v>
      </c>
      <c r="AV111" s="14">
        <f t="shared" si="52"/>
        <v>0</v>
      </c>
      <c r="AW111" s="14">
        <f t="shared" si="53"/>
        <v>0</v>
      </c>
      <c r="AX111" s="14">
        <f t="shared" si="54"/>
        <v>0</v>
      </c>
      <c r="AY111" s="14">
        <f t="shared" si="55"/>
        <v>0</v>
      </c>
      <c r="AZ111" s="14">
        <f t="shared" si="56"/>
        <v>0</v>
      </c>
      <c r="BA111" s="14">
        <f t="shared" si="57"/>
        <v>0</v>
      </c>
      <c r="BB111" s="14">
        <f t="shared" si="58"/>
        <v>0</v>
      </c>
      <c r="BC111" s="14">
        <f t="shared" si="59"/>
        <v>0</v>
      </c>
      <c r="BD111" s="14">
        <f t="shared" si="60"/>
        <v>0</v>
      </c>
      <c r="BE111" s="26">
        <f t="shared" si="61"/>
        <v>0</v>
      </c>
      <c r="BF111" s="27">
        <f t="shared" si="40"/>
        <v>0</v>
      </c>
      <c r="BG111" s="17">
        <f t="shared" si="62"/>
        <v>0</v>
      </c>
      <c r="BM111" s="2">
        <f t="shared" si="63"/>
        <v>0</v>
      </c>
      <c r="BN111" s="24">
        <f t="shared" si="64"/>
        <v>0</v>
      </c>
      <c r="BO111" s="31">
        <f t="shared" si="65"/>
        <v>0</v>
      </c>
      <c r="BP111" s="32">
        <f t="shared" si="66"/>
        <v>0</v>
      </c>
    </row>
    <row r="112" spans="1:68" ht="12.75">
      <c r="A112" s="1">
        <v>112</v>
      </c>
      <c r="B112" s="2"/>
      <c r="AK112" s="2">
        <f t="shared" si="41"/>
        <v>0</v>
      </c>
      <c r="AL112" s="14">
        <f t="shared" si="42"/>
        <v>0</v>
      </c>
      <c r="AM112" s="14">
        <f t="shared" si="43"/>
        <v>0</v>
      </c>
      <c r="AN112" s="14">
        <f t="shared" si="44"/>
        <v>0</v>
      </c>
      <c r="AO112" s="14">
        <f t="shared" si="45"/>
        <v>0</v>
      </c>
      <c r="AP112" s="14">
        <f t="shared" si="46"/>
        <v>0</v>
      </c>
      <c r="AQ112" s="14">
        <f t="shared" si="47"/>
        <v>0</v>
      </c>
      <c r="AR112" s="14">
        <f t="shared" si="48"/>
        <v>0</v>
      </c>
      <c r="AS112" s="14">
        <f t="shared" si="49"/>
        <v>0</v>
      </c>
      <c r="AT112" s="14">
        <f t="shared" si="50"/>
        <v>0</v>
      </c>
      <c r="AU112" s="14">
        <f t="shared" si="51"/>
        <v>0</v>
      </c>
      <c r="AV112" s="14">
        <f t="shared" si="52"/>
        <v>0</v>
      </c>
      <c r="AW112" s="14">
        <f t="shared" si="53"/>
        <v>0</v>
      </c>
      <c r="AX112" s="14">
        <f t="shared" si="54"/>
        <v>0</v>
      </c>
      <c r="AY112" s="14">
        <f t="shared" si="55"/>
        <v>0</v>
      </c>
      <c r="AZ112" s="14">
        <f t="shared" si="56"/>
        <v>0</v>
      </c>
      <c r="BA112" s="14">
        <f t="shared" si="57"/>
        <v>0</v>
      </c>
      <c r="BB112" s="14">
        <f t="shared" si="58"/>
        <v>0</v>
      </c>
      <c r="BC112" s="14">
        <f t="shared" si="59"/>
        <v>0</v>
      </c>
      <c r="BD112" s="14">
        <f t="shared" si="60"/>
        <v>0</v>
      </c>
      <c r="BE112" s="26">
        <f t="shared" si="61"/>
        <v>0</v>
      </c>
      <c r="BF112" s="27">
        <f t="shared" si="40"/>
        <v>0</v>
      </c>
      <c r="BG112" s="17">
        <f t="shared" si="62"/>
        <v>0</v>
      </c>
      <c r="BM112" s="2">
        <f t="shared" si="63"/>
        <v>0</v>
      </c>
      <c r="BN112" s="24">
        <f t="shared" si="64"/>
        <v>0</v>
      </c>
      <c r="BO112" s="31">
        <f t="shared" si="65"/>
        <v>0</v>
      </c>
      <c r="BP112" s="32">
        <f t="shared" si="66"/>
        <v>0</v>
      </c>
    </row>
    <row r="113" spans="1:68" ht="12.75">
      <c r="A113" s="1">
        <v>113</v>
      </c>
      <c r="B113" s="2"/>
      <c r="AK113" s="2">
        <f t="shared" si="41"/>
        <v>0</v>
      </c>
      <c r="AL113" s="14">
        <f t="shared" si="42"/>
        <v>0</v>
      </c>
      <c r="AM113" s="14">
        <f t="shared" si="43"/>
        <v>0</v>
      </c>
      <c r="AN113" s="14">
        <f t="shared" si="44"/>
        <v>0</v>
      </c>
      <c r="AO113" s="14">
        <f t="shared" si="45"/>
        <v>0</v>
      </c>
      <c r="AP113" s="14">
        <f t="shared" si="46"/>
        <v>0</v>
      </c>
      <c r="AQ113" s="14">
        <f t="shared" si="47"/>
        <v>0</v>
      </c>
      <c r="AR113" s="14">
        <f t="shared" si="48"/>
        <v>0</v>
      </c>
      <c r="AS113" s="14">
        <f t="shared" si="49"/>
        <v>0</v>
      </c>
      <c r="AT113" s="14">
        <f t="shared" si="50"/>
        <v>0</v>
      </c>
      <c r="AU113" s="14">
        <f t="shared" si="51"/>
        <v>0</v>
      </c>
      <c r="AV113" s="14">
        <f t="shared" si="52"/>
        <v>0</v>
      </c>
      <c r="AW113" s="14">
        <f t="shared" si="53"/>
        <v>0</v>
      </c>
      <c r="AX113" s="14">
        <f t="shared" si="54"/>
        <v>0</v>
      </c>
      <c r="AY113" s="14">
        <f t="shared" si="55"/>
        <v>0</v>
      </c>
      <c r="AZ113" s="14">
        <f t="shared" si="56"/>
        <v>0</v>
      </c>
      <c r="BA113" s="14">
        <f t="shared" si="57"/>
        <v>0</v>
      </c>
      <c r="BB113" s="14">
        <f t="shared" si="58"/>
        <v>0</v>
      </c>
      <c r="BC113" s="14">
        <f t="shared" si="59"/>
        <v>0</v>
      </c>
      <c r="BD113" s="14">
        <f t="shared" si="60"/>
        <v>0</v>
      </c>
      <c r="BE113" s="26">
        <f t="shared" si="61"/>
        <v>0</v>
      </c>
      <c r="BF113" s="27">
        <f t="shared" si="40"/>
        <v>0</v>
      </c>
      <c r="BG113" s="17">
        <f t="shared" si="62"/>
        <v>0</v>
      </c>
      <c r="BM113" s="2">
        <f t="shared" si="63"/>
        <v>0</v>
      </c>
      <c r="BN113" s="24">
        <f t="shared" si="64"/>
        <v>0</v>
      </c>
      <c r="BO113" s="31">
        <f t="shared" si="65"/>
        <v>0</v>
      </c>
      <c r="BP113" s="32">
        <f t="shared" si="66"/>
        <v>0</v>
      </c>
    </row>
    <row r="114" spans="1:68" ht="12.75">
      <c r="A114" s="1">
        <v>114</v>
      </c>
      <c r="B114" s="2"/>
      <c r="AK114" s="2">
        <f t="shared" si="41"/>
        <v>0</v>
      </c>
      <c r="AL114" s="14">
        <f t="shared" si="42"/>
        <v>0</v>
      </c>
      <c r="AM114" s="14">
        <f t="shared" si="43"/>
        <v>0</v>
      </c>
      <c r="AN114" s="14">
        <f t="shared" si="44"/>
        <v>0</v>
      </c>
      <c r="AO114" s="14">
        <f t="shared" si="45"/>
        <v>0</v>
      </c>
      <c r="AP114" s="14">
        <f t="shared" si="46"/>
        <v>0</v>
      </c>
      <c r="AQ114" s="14">
        <f t="shared" si="47"/>
        <v>0</v>
      </c>
      <c r="AR114" s="14">
        <f t="shared" si="48"/>
        <v>0</v>
      </c>
      <c r="AS114" s="14">
        <f t="shared" si="49"/>
        <v>0</v>
      </c>
      <c r="AT114" s="14">
        <f t="shared" si="50"/>
        <v>0</v>
      </c>
      <c r="AU114" s="14">
        <f t="shared" si="51"/>
        <v>0</v>
      </c>
      <c r="AV114" s="14">
        <f t="shared" si="52"/>
        <v>0</v>
      </c>
      <c r="AW114" s="14">
        <f t="shared" si="53"/>
        <v>0</v>
      </c>
      <c r="AX114" s="14">
        <f t="shared" si="54"/>
        <v>0</v>
      </c>
      <c r="AY114" s="14">
        <f t="shared" si="55"/>
        <v>0</v>
      </c>
      <c r="AZ114" s="14">
        <f t="shared" si="56"/>
        <v>0</v>
      </c>
      <c r="BA114" s="14">
        <f t="shared" si="57"/>
        <v>0</v>
      </c>
      <c r="BB114" s="14">
        <f t="shared" si="58"/>
        <v>0</v>
      </c>
      <c r="BC114" s="14">
        <f t="shared" si="59"/>
        <v>0</v>
      </c>
      <c r="BD114" s="14">
        <f t="shared" si="60"/>
        <v>0</v>
      </c>
      <c r="BE114" s="26">
        <f t="shared" si="61"/>
        <v>0</v>
      </c>
      <c r="BF114" s="27">
        <f t="shared" si="40"/>
        <v>0</v>
      </c>
      <c r="BG114" s="17">
        <f t="shared" si="62"/>
        <v>0</v>
      </c>
      <c r="BM114" s="2">
        <f t="shared" si="63"/>
        <v>0</v>
      </c>
      <c r="BN114" s="24">
        <f t="shared" si="64"/>
        <v>0</v>
      </c>
      <c r="BO114" s="31">
        <f t="shared" si="65"/>
        <v>0</v>
      </c>
      <c r="BP114" s="32">
        <f t="shared" si="66"/>
        <v>0</v>
      </c>
    </row>
    <row r="115" spans="1:68" ht="12.75">
      <c r="A115" s="1">
        <v>115</v>
      </c>
      <c r="B115" s="2"/>
      <c r="AK115" s="2">
        <f t="shared" si="41"/>
        <v>0</v>
      </c>
      <c r="AL115" s="14">
        <f t="shared" si="42"/>
        <v>0</v>
      </c>
      <c r="AM115" s="14">
        <f t="shared" si="43"/>
        <v>0</v>
      </c>
      <c r="AN115" s="14">
        <f t="shared" si="44"/>
        <v>0</v>
      </c>
      <c r="AO115" s="14">
        <f t="shared" si="45"/>
        <v>0</v>
      </c>
      <c r="AP115" s="14">
        <f t="shared" si="46"/>
        <v>0</v>
      </c>
      <c r="AQ115" s="14">
        <f t="shared" si="47"/>
        <v>0</v>
      </c>
      <c r="AR115" s="14">
        <f t="shared" si="48"/>
        <v>0</v>
      </c>
      <c r="AS115" s="14">
        <f t="shared" si="49"/>
        <v>0</v>
      </c>
      <c r="AT115" s="14">
        <f t="shared" si="50"/>
        <v>0</v>
      </c>
      <c r="AU115" s="14">
        <f t="shared" si="51"/>
        <v>0</v>
      </c>
      <c r="AV115" s="14">
        <f t="shared" si="52"/>
        <v>0</v>
      </c>
      <c r="AW115" s="14">
        <f t="shared" si="53"/>
        <v>0</v>
      </c>
      <c r="AX115" s="14">
        <f t="shared" si="54"/>
        <v>0</v>
      </c>
      <c r="AY115" s="14">
        <f t="shared" si="55"/>
        <v>0</v>
      </c>
      <c r="AZ115" s="14">
        <f t="shared" si="56"/>
        <v>0</v>
      </c>
      <c r="BA115" s="14">
        <f t="shared" si="57"/>
        <v>0</v>
      </c>
      <c r="BB115" s="14">
        <f t="shared" si="58"/>
        <v>0</v>
      </c>
      <c r="BC115" s="14">
        <f t="shared" si="59"/>
        <v>0</v>
      </c>
      <c r="BD115" s="14">
        <f t="shared" si="60"/>
        <v>0</v>
      </c>
      <c r="BE115" s="26">
        <f t="shared" si="61"/>
        <v>0</v>
      </c>
      <c r="BF115" s="27">
        <f t="shared" si="40"/>
        <v>0</v>
      </c>
      <c r="BG115" s="17">
        <f t="shared" si="62"/>
        <v>0</v>
      </c>
      <c r="BM115" s="2">
        <f t="shared" si="63"/>
        <v>0</v>
      </c>
      <c r="BN115" s="24">
        <f t="shared" si="64"/>
        <v>0</v>
      </c>
      <c r="BO115" s="31">
        <f t="shared" si="65"/>
        <v>0</v>
      </c>
      <c r="BP115" s="32">
        <f t="shared" si="66"/>
        <v>0</v>
      </c>
    </row>
    <row r="116" spans="1:68" ht="12.75">
      <c r="A116" s="1">
        <v>116</v>
      </c>
      <c r="B116" s="2"/>
      <c r="AK116" s="2">
        <f t="shared" si="41"/>
        <v>0</v>
      </c>
      <c r="AL116" s="14">
        <f t="shared" si="42"/>
        <v>0</v>
      </c>
      <c r="AM116" s="14">
        <f t="shared" si="43"/>
        <v>0</v>
      </c>
      <c r="AN116" s="14">
        <f t="shared" si="44"/>
        <v>0</v>
      </c>
      <c r="AO116" s="14">
        <f t="shared" si="45"/>
        <v>0</v>
      </c>
      <c r="AP116" s="14">
        <f t="shared" si="46"/>
        <v>0</v>
      </c>
      <c r="AQ116" s="14">
        <f t="shared" si="47"/>
        <v>0</v>
      </c>
      <c r="AR116" s="14">
        <f t="shared" si="48"/>
        <v>0</v>
      </c>
      <c r="AS116" s="14">
        <f t="shared" si="49"/>
        <v>0</v>
      </c>
      <c r="AT116" s="14">
        <f t="shared" si="50"/>
        <v>0</v>
      </c>
      <c r="AU116" s="14">
        <f t="shared" si="51"/>
        <v>0</v>
      </c>
      <c r="AV116" s="14">
        <f t="shared" si="52"/>
        <v>0</v>
      </c>
      <c r="AW116" s="14">
        <f t="shared" si="53"/>
        <v>0</v>
      </c>
      <c r="AX116" s="14">
        <f t="shared" si="54"/>
        <v>0</v>
      </c>
      <c r="AY116" s="14">
        <f t="shared" si="55"/>
        <v>0</v>
      </c>
      <c r="AZ116" s="14">
        <f t="shared" si="56"/>
        <v>0</v>
      </c>
      <c r="BA116" s="14">
        <f t="shared" si="57"/>
        <v>0</v>
      </c>
      <c r="BB116" s="14">
        <f t="shared" si="58"/>
        <v>0</v>
      </c>
      <c r="BC116" s="14">
        <f t="shared" si="59"/>
        <v>0</v>
      </c>
      <c r="BD116" s="14">
        <f t="shared" si="60"/>
        <v>0</v>
      </c>
      <c r="BE116" s="26">
        <f t="shared" si="61"/>
        <v>0</v>
      </c>
      <c r="BF116" s="27">
        <f t="shared" si="40"/>
        <v>0</v>
      </c>
      <c r="BG116" s="17">
        <f t="shared" si="62"/>
        <v>0</v>
      </c>
      <c r="BM116" s="2">
        <f t="shared" si="63"/>
        <v>0</v>
      </c>
      <c r="BN116" s="24">
        <f t="shared" si="64"/>
        <v>0</v>
      </c>
      <c r="BO116" s="31">
        <f t="shared" si="65"/>
        <v>0</v>
      </c>
      <c r="BP116" s="32">
        <f t="shared" si="66"/>
        <v>0</v>
      </c>
    </row>
    <row r="117" spans="1:68" ht="12.75">
      <c r="A117" s="1">
        <v>117</v>
      </c>
      <c r="B117" s="2"/>
      <c r="AK117" s="2">
        <f t="shared" si="41"/>
        <v>0</v>
      </c>
      <c r="AL117" s="14">
        <f t="shared" si="42"/>
        <v>0</v>
      </c>
      <c r="AM117" s="14">
        <f t="shared" si="43"/>
        <v>0</v>
      </c>
      <c r="AN117" s="14">
        <f t="shared" si="44"/>
        <v>0</v>
      </c>
      <c r="AO117" s="14">
        <f t="shared" si="45"/>
        <v>0</v>
      </c>
      <c r="AP117" s="14">
        <f t="shared" si="46"/>
        <v>0</v>
      </c>
      <c r="AQ117" s="14">
        <f t="shared" si="47"/>
        <v>0</v>
      </c>
      <c r="AR117" s="14">
        <f t="shared" si="48"/>
        <v>0</v>
      </c>
      <c r="AS117" s="14">
        <f t="shared" si="49"/>
        <v>0</v>
      </c>
      <c r="AT117" s="14">
        <f t="shared" si="50"/>
        <v>0</v>
      </c>
      <c r="AU117" s="14">
        <f t="shared" si="51"/>
        <v>0</v>
      </c>
      <c r="AV117" s="14">
        <f t="shared" si="52"/>
        <v>0</v>
      </c>
      <c r="AW117" s="14">
        <f t="shared" si="53"/>
        <v>0</v>
      </c>
      <c r="AX117" s="14">
        <f t="shared" si="54"/>
        <v>0</v>
      </c>
      <c r="AY117" s="14">
        <f t="shared" si="55"/>
        <v>0</v>
      </c>
      <c r="AZ117" s="14">
        <f t="shared" si="56"/>
        <v>0</v>
      </c>
      <c r="BA117" s="14">
        <f t="shared" si="57"/>
        <v>0</v>
      </c>
      <c r="BB117" s="14">
        <f t="shared" si="58"/>
        <v>0</v>
      </c>
      <c r="BC117" s="14">
        <f t="shared" si="59"/>
        <v>0</v>
      </c>
      <c r="BD117" s="14">
        <f t="shared" si="60"/>
        <v>0</v>
      </c>
      <c r="BE117" s="26">
        <f t="shared" si="61"/>
        <v>0</v>
      </c>
      <c r="BF117" s="27">
        <f t="shared" si="40"/>
        <v>0</v>
      </c>
      <c r="BG117" s="17">
        <f t="shared" si="62"/>
        <v>0</v>
      </c>
      <c r="BM117" s="2">
        <f t="shared" si="63"/>
        <v>0</v>
      </c>
      <c r="BN117" s="24">
        <f t="shared" si="64"/>
        <v>0</v>
      </c>
      <c r="BO117" s="31">
        <f t="shared" si="65"/>
        <v>0</v>
      </c>
      <c r="BP117" s="32">
        <f t="shared" si="66"/>
        <v>0</v>
      </c>
    </row>
    <row r="118" spans="1:68" ht="12.75">
      <c r="A118" s="1">
        <v>118</v>
      </c>
      <c r="B118" s="2"/>
      <c r="AK118" s="2">
        <f t="shared" si="41"/>
        <v>0</v>
      </c>
      <c r="AL118" s="14">
        <f t="shared" si="42"/>
        <v>0</v>
      </c>
      <c r="AM118" s="14">
        <f t="shared" si="43"/>
        <v>0</v>
      </c>
      <c r="AN118" s="14">
        <f t="shared" si="44"/>
        <v>0</v>
      </c>
      <c r="AO118" s="14">
        <f t="shared" si="45"/>
        <v>0</v>
      </c>
      <c r="AP118" s="14">
        <f t="shared" si="46"/>
        <v>0</v>
      </c>
      <c r="AQ118" s="14">
        <f t="shared" si="47"/>
        <v>0</v>
      </c>
      <c r="AR118" s="14">
        <f t="shared" si="48"/>
        <v>0</v>
      </c>
      <c r="AS118" s="14">
        <f t="shared" si="49"/>
        <v>0</v>
      </c>
      <c r="AT118" s="14">
        <f t="shared" si="50"/>
        <v>0</v>
      </c>
      <c r="AU118" s="14">
        <f t="shared" si="51"/>
        <v>0</v>
      </c>
      <c r="AV118" s="14">
        <f t="shared" si="52"/>
        <v>0</v>
      </c>
      <c r="AW118" s="14">
        <f t="shared" si="53"/>
        <v>0</v>
      </c>
      <c r="AX118" s="14">
        <f t="shared" si="54"/>
        <v>0</v>
      </c>
      <c r="AY118" s="14">
        <f t="shared" si="55"/>
        <v>0</v>
      </c>
      <c r="AZ118" s="14">
        <f t="shared" si="56"/>
        <v>0</v>
      </c>
      <c r="BA118" s="14">
        <f t="shared" si="57"/>
        <v>0</v>
      </c>
      <c r="BB118" s="14">
        <f t="shared" si="58"/>
        <v>0</v>
      </c>
      <c r="BC118" s="14">
        <f t="shared" si="59"/>
        <v>0</v>
      </c>
      <c r="BD118" s="14">
        <f t="shared" si="60"/>
        <v>0</v>
      </c>
      <c r="BE118" s="26">
        <f t="shared" si="61"/>
        <v>0</v>
      </c>
      <c r="BF118" s="27">
        <f t="shared" si="40"/>
        <v>0</v>
      </c>
      <c r="BG118" s="17">
        <f t="shared" si="62"/>
        <v>0</v>
      </c>
      <c r="BM118" s="2">
        <f t="shared" si="63"/>
        <v>0</v>
      </c>
      <c r="BN118" s="24">
        <f t="shared" si="64"/>
        <v>0</v>
      </c>
      <c r="BO118" s="31">
        <f t="shared" si="65"/>
        <v>0</v>
      </c>
      <c r="BP118" s="32">
        <f t="shared" si="66"/>
        <v>0</v>
      </c>
    </row>
    <row r="119" spans="1:68" ht="12.75">
      <c r="A119" s="1">
        <v>119</v>
      </c>
      <c r="B119" s="2"/>
      <c r="AK119" s="2">
        <f t="shared" si="41"/>
        <v>0</v>
      </c>
      <c r="AL119" s="14">
        <f t="shared" si="42"/>
        <v>0</v>
      </c>
      <c r="AM119" s="14">
        <f t="shared" si="43"/>
        <v>0</v>
      </c>
      <c r="AN119" s="14">
        <f t="shared" si="44"/>
        <v>0</v>
      </c>
      <c r="AO119" s="14">
        <f t="shared" si="45"/>
        <v>0</v>
      </c>
      <c r="AP119" s="14">
        <f t="shared" si="46"/>
        <v>0</v>
      </c>
      <c r="AQ119" s="14">
        <f t="shared" si="47"/>
        <v>0</v>
      </c>
      <c r="AR119" s="14">
        <f t="shared" si="48"/>
        <v>0</v>
      </c>
      <c r="AS119" s="14">
        <f t="shared" si="49"/>
        <v>0</v>
      </c>
      <c r="AT119" s="14">
        <f t="shared" si="50"/>
        <v>0</v>
      </c>
      <c r="AU119" s="14">
        <f t="shared" si="51"/>
        <v>0</v>
      </c>
      <c r="AV119" s="14">
        <f t="shared" si="52"/>
        <v>0</v>
      </c>
      <c r="AW119" s="14">
        <f t="shared" si="53"/>
        <v>0</v>
      </c>
      <c r="AX119" s="14">
        <f t="shared" si="54"/>
        <v>0</v>
      </c>
      <c r="AY119" s="14">
        <f t="shared" si="55"/>
        <v>0</v>
      </c>
      <c r="AZ119" s="14">
        <f t="shared" si="56"/>
        <v>0</v>
      </c>
      <c r="BA119" s="14">
        <f t="shared" si="57"/>
        <v>0</v>
      </c>
      <c r="BB119" s="14">
        <f t="shared" si="58"/>
        <v>0</v>
      </c>
      <c r="BC119" s="14">
        <f t="shared" si="59"/>
        <v>0</v>
      </c>
      <c r="BD119" s="14">
        <f t="shared" si="60"/>
        <v>0</v>
      </c>
      <c r="BE119" s="26">
        <f t="shared" si="61"/>
        <v>0</v>
      </c>
      <c r="BF119" s="27">
        <f t="shared" si="40"/>
        <v>0</v>
      </c>
      <c r="BG119" s="17">
        <f t="shared" si="62"/>
        <v>0</v>
      </c>
      <c r="BM119" s="2">
        <f t="shared" si="63"/>
        <v>0</v>
      </c>
      <c r="BN119" s="24">
        <f t="shared" si="64"/>
        <v>0</v>
      </c>
      <c r="BO119" s="31">
        <f t="shared" si="65"/>
        <v>0</v>
      </c>
      <c r="BP119" s="32">
        <f t="shared" si="66"/>
        <v>0</v>
      </c>
    </row>
    <row r="120" spans="1:68" ht="12.75">
      <c r="A120" s="1">
        <v>120</v>
      </c>
      <c r="B120" s="2"/>
      <c r="AK120" s="2">
        <f t="shared" si="41"/>
        <v>0</v>
      </c>
      <c r="AL120" s="14">
        <f t="shared" si="42"/>
        <v>0</v>
      </c>
      <c r="AM120" s="14">
        <f t="shared" si="43"/>
        <v>0</v>
      </c>
      <c r="AN120" s="14">
        <f t="shared" si="44"/>
        <v>0</v>
      </c>
      <c r="AO120" s="14">
        <f t="shared" si="45"/>
        <v>0</v>
      </c>
      <c r="AP120" s="14">
        <f t="shared" si="46"/>
        <v>0</v>
      </c>
      <c r="AQ120" s="14">
        <f t="shared" si="47"/>
        <v>0</v>
      </c>
      <c r="AR120" s="14">
        <f t="shared" si="48"/>
        <v>0</v>
      </c>
      <c r="AS120" s="14">
        <f t="shared" si="49"/>
        <v>0</v>
      </c>
      <c r="AT120" s="14">
        <f t="shared" si="50"/>
        <v>0</v>
      </c>
      <c r="AU120" s="14">
        <f t="shared" si="51"/>
        <v>0</v>
      </c>
      <c r="AV120" s="14">
        <f t="shared" si="52"/>
        <v>0</v>
      </c>
      <c r="AW120" s="14">
        <f t="shared" si="53"/>
        <v>0</v>
      </c>
      <c r="AX120" s="14">
        <f t="shared" si="54"/>
        <v>0</v>
      </c>
      <c r="AY120" s="14">
        <f t="shared" si="55"/>
        <v>0</v>
      </c>
      <c r="AZ120" s="14">
        <f t="shared" si="56"/>
        <v>0</v>
      </c>
      <c r="BA120" s="14">
        <f t="shared" si="57"/>
        <v>0</v>
      </c>
      <c r="BB120" s="14">
        <f t="shared" si="58"/>
        <v>0</v>
      </c>
      <c r="BC120" s="14">
        <f t="shared" si="59"/>
        <v>0</v>
      </c>
      <c r="BD120" s="14">
        <f t="shared" si="60"/>
        <v>0</v>
      </c>
      <c r="BE120" s="26">
        <f t="shared" si="61"/>
        <v>0</v>
      </c>
      <c r="BF120" s="27">
        <f t="shared" si="40"/>
        <v>0</v>
      </c>
      <c r="BG120" s="17">
        <f t="shared" si="62"/>
        <v>0</v>
      </c>
      <c r="BM120" s="2">
        <f t="shared" si="63"/>
        <v>0</v>
      </c>
      <c r="BN120" s="24">
        <f t="shared" si="64"/>
        <v>0</v>
      </c>
      <c r="BO120" s="31">
        <f t="shared" si="65"/>
        <v>0</v>
      </c>
      <c r="BP120" s="32">
        <f t="shared" si="66"/>
        <v>0</v>
      </c>
    </row>
    <row r="121" ht="12.75">
      <c r="BB121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D7" sqref="D7"/>
    </sheetView>
  </sheetViews>
  <sheetFormatPr defaultColWidth="9.00390625" defaultRowHeight="12.75"/>
  <sheetData>
    <row r="2" ht="12.75">
      <c r="A2" t="s">
        <v>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oke</cp:lastModifiedBy>
  <dcterms:created xsi:type="dcterms:W3CDTF">2006-01-02T10:21:01Z</dcterms:created>
  <dcterms:modified xsi:type="dcterms:W3CDTF">2006-01-05T06:49:05Z</dcterms:modified>
  <cp:category/>
  <cp:version/>
  <cp:contentType/>
  <cp:contentStatus/>
</cp:coreProperties>
</file>