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PP_FIZYKA" sheetId="1" r:id="rId1"/>
    <sheet name="WYKRESY" sheetId="2" r:id="rId2"/>
    <sheet name="PR_FIZYKA" sheetId="3" r:id="rId3"/>
    <sheet name="Instrukcja" sheetId="4" r:id="rId4"/>
  </sheets>
  <definedNames/>
  <calcPr fullCalcOnLoad="1"/>
</workbook>
</file>

<file path=xl/sharedStrings.xml><?xml version="1.0" encoding="utf-8"?>
<sst xmlns="http://schemas.openxmlformats.org/spreadsheetml/2006/main" count="575" uniqueCount="304">
  <si>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</si>
  <si>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</si>
  <si>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</si>
  <si>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</si>
  <si>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</si>
  <si>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</si>
  <si>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</si>
  <si>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</si>
  <si>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</si>
  <si>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</si>
  <si>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</si>
  <si>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</si>
  <si>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</si>
  <si>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</si>
  <si>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</si>
  <si>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</si>
  <si>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</si>
  <si>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</si>
  <si>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</si>
  <si>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</si>
  <si>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</si>
  <si>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</si>
  <si>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</si>
  <si>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</si>
  <si>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</si>
  <si>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</si>
  <si>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L.UCZ.</t>
  </si>
  <si>
    <t>21.1</t>
  </si>
  <si>
    <t>21.2</t>
  </si>
  <si>
    <t>22.1</t>
  </si>
  <si>
    <t>22.2</t>
  </si>
  <si>
    <t>f(A)</t>
  </si>
  <si>
    <t>f(B)</t>
  </si>
  <si>
    <t>f(C )</t>
  </si>
  <si>
    <t>f(D)</t>
  </si>
  <si>
    <t>f(N)</t>
  </si>
  <si>
    <t>KOD</t>
  </si>
  <si>
    <t>A01</t>
  </si>
  <si>
    <t>A03</t>
  </si>
  <si>
    <t>11.1</t>
  </si>
  <si>
    <t>11.2</t>
  </si>
  <si>
    <t>11.3</t>
  </si>
  <si>
    <t>11.4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</si>
  <si>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</si>
  <si>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</si>
  <si>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</si>
  <si>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</si>
  <si>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</si>
  <si>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</si>
  <si>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</si>
  <si>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</si>
  <si>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</si>
  <si>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14.4</t>
  </si>
  <si>
    <t>15.1</t>
  </si>
  <si>
    <t>15.2</t>
  </si>
  <si>
    <t>16.1</t>
  </si>
  <si>
    <t>16.2</t>
  </si>
  <si>
    <t>16.3</t>
  </si>
  <si>
    <t>16.4</t>
  </si>
  <si>
    <t>17.1</t>
  </si>
  <si>
    <t>17.2</t>
  </si>
  <si>
    <t>17.3</t>
  </si>
  <si>
    <t>18.1</t>
  </si>
  <si>
    <t>18.2</t>
  </si>
  <si>
    <t>19.1</t>
  </si>
  <si>
    <t>19.2</t>
  </si>
  <si>
    <t>19.3</t>
  </si>
  <si>
    <t>20.1</t>
  </si>
  <si>
    <t>20.2</t>
  </si>
  <si>
    <t>20.3</t>
  </si>
  <si>
    <t>20.4</t>
  </si>
  <si>
    <t>22.3</t>
  </si>
  <si>
    <t>22.4</t>
  </si>
  <si>
    <t>23.1</t>
  </si>
  <si>
    <t>23.2</t>
  </si>
  <si>
    <t>23.3</t>
  </si>
  <si>
    <t>ŁATWOŚCI ZADAŃ</t>
  </si>
  <si>
    <t>ZZ</t>
  </si>
  <si>
    <t>ZO</t>
  </si>
  <si>
    <t>L.</t>
  </si>
  <si>
    <t>PKT</t>
  </si>
  <si>
    <t>ROZKŁADY</t>
  </si>
  <si>
    <t>A1</t>
  </si>
  <si>
    <t>UCZ.</t>
  </si>
  <si>
    <t>ŁATWOŚCI</t>
  </si>
  <si>
    <t>WYNIKI W %</t>
  </si>
  <si>
    <t>f(1)</t>
  </si>
  <si>
    <t>f(2)</t>
  </si>
  <si>
    <t>f(3)</t>
  </si>
  <si>
    <t>f(4)</t>
  </si>
  <si>
    <t>f(0)</t>
  </si>
  <si>
    <t>f(5)</t>
  </si>
  <si>
    <t>f(6)</t>
  </si>
  <si>
    <t>f(7)</t>
  </si>
  <si>
    <t>f(8)</t>
  </si>
  <si>
    <t>f(9)</t>
  </si>
  <si>
    <t>f(10)</t>
  </si>
  <si>
    <t>24.1.1</t>
  </si>
  <si>
    <t>24.1.2</t>
  </si>
  <si>
    <t>24.2.1</t>
  </si>
  <si>
    <t>24.2.2</t>
  </si>
  <si>
    <t>24.3.1</t>
  </si>
  <si>
    <t>24.3.2</t>
  </si>
  <si>
    <t>24.3.3</t>
  </si>
  <si>
    <t>24.3.4</t>
  </si>
  <si>
    <t>24.4.1</t>
  </si>
  <si>
    <t>24.4.2</t>
  </si>
  <si>
    <t>25.1.1</t>
  </si>
  <si>
    <t>25.1.2</t>
  </si>
  <si>
    <t>25.2.1</t>
  </si>
  <si>
    <t>25.2.2</t>
  </si>
  <si>
    <t>25.3.1</t>
  </si>
  <si>
    <t>25.3.2</t>
  </si>
  <si>
    <t>25.3.3</t>
  </si>
  <si>
    <t>25.3.4</t>
  </si>
  <si>
    <t>25.4.1</t>
  </si>
  <si>
    <t>25.4.2</t>
  </si>
  <si>
    <t>26.1.1</t>
  </si>
  <si>
    <t>26.1.2</t>
  </si>
  <si>
    <t>26.1.3</t>
  </si>
  <si>
    <t>26.2.1</t>
  </si>
  <si>
    <t>26.2.2</t>
  </si>
  <si>
    <t>26.3.1</t>
  </si>
  <si>
    <t>26.3.2</t>
  </si>
  <si>
    <t>26.4.1</t>
  </si>
  <si>
    <t>26.4.2</t>
  </si>
  <si>
    <t>26.4.3</t>
  </si>
  <si>
    <t>27.1.1</t>
  </si>
  <si>
    <t>27.1.2</t>
  </si>
  <si>
    <t>27.2.1</t>
  </si>
  <si>
    <t>27.2.2</t>
  </si>
  <si>
    <t>27.3.1</t>
  </si>
  <si>
    <t>27.3.2</t>
  </si>
  <si>
    <t>27.4.1</t>
  </si>
  <si>
    <t>27.4.2</t>
  </si>
  <si>
    <t>27.5.1</t>
  </si>
  <si>
    <t>27.5.2</t>
  </si>
  <si>
    <t>28.1.1</t>
  </si>
  <si>
    <t>28.1.2</t>
  </si>
  <si>
    <t>28.1.3</t>
  </si>
  <si>
    <t>28.1.4</t>
  </si>
  <si>
    <t>28.2.1</t>
  </si>
  <si>
    <t>28.2.2</t>
  </si>
  <si>
    <t>28.2.3</t>
  </si>
  <si>
    <t>28.3.1</t>
  </si>
  <si>
    <t>28.3.2</t>
  </si>
  <si>
    <t>28.3.3</t>
  </si>
  <si>
    <t>24.1</t>
  </si>
  <si>
    <t>24.2</t>
  </si>
  <si>
    <t>24.3</t>
  </si>
  <si>
    <t>24.4</t>
  </si>
  <si>
    <t>25.1</t>
  </si>
  <si>
    <t>25.2</t>
  </si>
  <si>
    <t>25.3</t>
  </si>
  <si>
    <t>25.4</t>
  </si>
  <si>
    <t>26.1</t>
  </si>
  <si>
    <t>26.2</t>
  </si>
  <si>
    <t>26.3</t>
  </si>
  <si>
    <t>26.4</t>
  </si>
  <si>
    <t>27.1</t>
  </si>
  <si>
    <t>27.2</t>
  </si>
  <si>
    <t>27.3</t>
  </si>
  <si>
    <t>27.4</t>
  </si>
  <si>
    <t>27.5</t>
  </si>
  <si>
    <t>28.1</t>
  </si>
  <si>
    <t>28.2</t>
  </si>
  <si>
    <t>28.3</t>
  </si>
  <si>
    <t>ŁATWOŚĆ</t>
  </si>
  <si>
    <t>A2</t>
  </si>
  <si>
    <t>nr zad</t>
  </si>
  <si>
    <t>WYNIKI UCZNIÓW w %</t>
  </si>
  <si>
    <t>ŁATWOŚCI ZADAŃ I ICH CZĘŚCI</t>
  </si>
  <si>
    <t>Wartość zapisana w komórce  B3  to liczba uczniów, których kody zostały wpisane.</t>
  </si>
  <si>
    <t>Komentarz do arkusza "PP_FIZYKA"</t>
  </si>
  <si>
    <t xml:space="preserve">W tabeli można wpisać wyniki  62 uczniów, bez konieczności wprowadzania zmian w formułach. Daje to możliwość połączenia wyników wszystkich uczniów w szkole.  </t>
  </si>
  <si>
    <t>W wierszu 3 arkusza wpisano maksymalną liczbę punktów, jaką może otrzymać uczeń za rozwiązanie zadania lub jego części oraz prawidłową odpowiedź w ZZ.</t>
  </si>
  <si>
    <t>W kolumnie B, począwszy od B19 wpisujemy kody uczniów.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</si>
  <si>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</si>
  <si>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</si>
  <si>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</si>
  <si>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</si>
  <si>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</si>
  <si>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</si>
  <si>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</si>
  <si>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</si>
  <si>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</si>
  <si>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</si>
  <si>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</si>
  <si>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</si>
  <si>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</si>
  <si>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</si>
  <si>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</si>
  <si>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</si>
  <si>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</si>
  <si>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</si>
  <si>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</si>
  <si>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</si>
  <si>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</si>
  <si>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</si>
  <si>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</si>
  <si>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</si>
  <si>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</si>
  <si>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</si>
  <si>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</si>
  <si>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</si>
  <si>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</si>
  <si>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</si>
  <si>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</si>
  <si>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</si>
  <si>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</si>
  <si>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</si>
  <si>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</si>
  <si>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</si>
  <si>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</si>
  <si>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</si>
  <si>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</si>
  <si>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</si>
  <si>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</si>
  <si>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</si>
  <si>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</si>
  <si>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</si>
  <si>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</si>
  <si>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</si>
  <si>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</si>
  <si>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</si>
  <si>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</si>
  <si>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</si>
  <si>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</si>
  <si>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</si>
  <si>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</si>
  <si>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</si>
  <si>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</si>
  <si>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</si>
  <si>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</si>
  <si>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</si>
  <si>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</si>
  <si>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</si>
  <si>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</si>
  <si>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</si>
  <si>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</si>
  <si>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</si>
  <si>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</si>
  <si>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</si>
  <si>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</si>
  <si>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</si>
  <si>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</si>
  <si>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</si>
  <si>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</si>
  <si>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</si>
  <si>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</si>
  <si>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</si>
  <si>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</si>
  <si>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</si>
  <si>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</si>
  <si>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</si>
  <si>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</si>
  <si>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</si>
  <si>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</si>
  <si>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</si>
  <si>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</si>
  <si>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</si>
  <si>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</si>
  <si>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</si>
  <si>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</si>
  <si>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</si>
  <si>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</si>
  <si>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</si>
  <si>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</si>
  <si>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</si>
  <si>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</si>
  <si>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</si>
  <si>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</si>
  <si>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</si>
  <si>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DS.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</si>
  <si>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</si>
  <si>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</si>
  <si>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</si>
  <si>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</si>
  <si>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</si>
  <si>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</si>
  <si>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</si>
  <si>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</si>
  <si>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</si>
  <si>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</si>
  <si>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</si>
  <si>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</si>
  <si>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</si>
  <si>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</si>
  <si>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</si>
  <si>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</si>
  <si>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 xml:space="preserve">W kolumnach od C do L wprowadzamy wskazaną przez ucznia odpowiedź np. A lub B. W kolumnach od M do BA wprowadzamy  wyniki w punktach. </t>
  </si>
  <si>
    <t>W kolumnach od BB do CZ otrzymujemy liczbę punktów za poszczególne zadania i ich części, a w wierszu 15 ich łatwości.</t>
  </si>
  <si>
    <t>W kolumnach od DA do DW otrzymujemy sumę punktów za poszczególne zadania a w wierszu 14 ich łatwości.</t>
  </si>
  <si>
    <t>W kolumnach od EG, EH i EI mamy wyniki poszczególnych uczniów w % odpowiednio za ZZ, ZO i arkusz A1.</t>
  </si>
  <si>
    <t>W kolumnach EB, EC i ED otrzymujemy rozkłady wyników uczniów za ZZ, ZO i A1. Wykresy znajdują się w arkuszu "WYKRESY"</t>
  </si>
  <si>
    <t>W kolumnach DX, DY i DZ otrzymujemy odpowiednio sumę punktów uzyskanych przez poszczególnych uczniów za zadania zamknięte, zadania otwarte i za rozwiązanie całego arkusza A1. W wierszu 10 tych kolumn oblicznono średni wynik uczniów za ZZ, ZO i A1, natomiast w wierszu 14 łatwość ZZ, ZO,A1.</t>
  </si>
  <si>
    <r>
      <t>Po wpisaniu danych wszystkich uczniów należy skasować wszystkie zapisy poniżej obszaru  (</t>
    </r>
    <r>
      <rPr>
        <b/>
        <i/>
        <sz val="12"/>
        <rFont val="Arial CE"/>
        <family val="2"/>
      </rPr>
      <t>numer ostatniego wiersza, gdzie wpisano dane uczniów),</t>
    </r>
    <r>
      <rPr>
        <b/>
        <sz val="12"/>
        <rFont val="Arial CE"/>
        <family val="2"/>
      </rPr>
      <t xml:space="preserve"> aż do wiersza 80. Jest to warunkiem uzyskania poprawnych wykresów w arkuszu "WYKRESY".</t>
    </r>
  </si>
  <si>
    <t>Do arkusza "PR_FIZYKA" wprowadzamy wyniki uczniów z poziomu rozszerzonego. Arkusz działa podobnie jak dla PP w zakresie zadań otwartych.</t>
  </si>
  <si>
    <t>ŚREDNIE WYNIKI W PKT</t>
  </si>
  <si>
    <t>ŚREDNI WYNIK W PKT</t>
  </si>
  <si>
    <t>ŁATWOŚCI  CZĘŚCI ZADAŃ (poszczególnych czynności)</t>
  </si>
  <si>
    <t>W wierszu 2 wpisano nr zadania,  nr  kryterium itp.</t>
  </si>
  <si>
    <r>
      <t xml:space="preserve">Wykorzystujących ten materiał proszę o uwagi pod adres:     </t>
    </r>
    <r>
      <rPr>
        <sz val="12"/>
        <color indexed="48"/>
        <rFont val="Arial CE"/>
        <family val="2"/>
      </rPr>
      <t>krepa@oke.krakow.pl</t>
    </r>
  </si>
  <si>
    <t>WYBÓR ODPOWIEDZI W ZZ (1-10)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</si>
</sst>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12"/>
      <name val="Arial CE"/>
      <family val="0"/>
    </font>
    <font>
      <sz val="10.75"/>
      <name val="Arial CE"/>
      <family val="2"/>
    </font>
    <font>
      <sz val="8.5"/>
      <name val="Arial CE"/>
      <family val="2"/>
    </font>
    <font>
      <sz val="11.75"/>
      <name val="Arial CE"/>
      <family val="2"/>
    </font>
    <font>
      <i/>
      <sz val="11.75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4.25"/>
      <name val="Arial CE"/>
      <family val="0"/>
    </font>
    <font>
      <i/>
      <sz val="10"/>
      <name val="Arial CE"/>
      <family val="2"/>
    </font>
    <font>
      <sz val="6"/>
      <name val="Arial CE"/>
      <family val="2"/>
    </font>
    <font>
      <sz val="14.5"/>
      <name val="Arial CE"/>
      <family val="0"/>
    </font>
    <font>
      <b/>
      <i/>
      <sz val="12"/>
      <name val="Arial CE"/>
      <family val="2"/>
    </font>
    <font>
      <sz val="15"/>
      <name val="Arial CE"/>
      <family val="0"/>
    </font>
    <font>
      <sz val="15.5"/>
      <name val="Arial CE"/>
      <family val="0"/>
    </font>
    <font>
      <i/>
      <sz val="11"/>
      <name val="Arial CE"/>
      <family val="2"/>
    </font>
    <font>
      <sz val="12"/>
      <color indexed="4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0" xfId="0" applyFill="1" applyAlignment="1">
      <alignment horizontal="left"/>
    </xf>
    <xf numFmtId="2" fontId="0" fillId="10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9" fontId="0" fillId="4" borderId="0" xfId="17" applyFill="1" applyAlignment="1">
      <alignment horizontal="center"/>
    </xf>
    <xf numFmtId="9" fontId="0" fillId="8" borderId="0" xfId="17" applyFill="1" applyAlignment="1">
      <alignment horizontal="center"/>
    </xf>
    <xf numFmtId="9" fontId="0" fillId="9" borderId="0" xfId="17" applyFill="1" applyAlignment="1">
      <alignment horizontal="center"/>
    </xf>
    <xf numFmtId="0" fontId="0" fillId="11" borderId="1" xfId="0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10" borderId="3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11" borderId="0" xfId="0" applyFill="1" applyAlignment="1">
      <alignment horizontal="center"/>
    </xf>
    <xf numFmtId="0" fontId="0" fillId="11" borderId="2" xfId="0" applyFill="1" applyBorder="1" applyAlignment="1">
      <alignment horizontal="center"/>
    </xf>
    <xf numFmtId="2" fontId="0" fillId="12" borderId="0" xfId="0" applyNumberFormat="1" applyFill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2" fontId="0" fillId="5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ŁATWOŚĆ ZADAŃ (A1)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FFFF"/>
              </a:solidFill>
            </c:spPr>
          </c:dPt>
          <c:dPt>
            <c:idx val="11"/>
            <c:invertIfNegative val="0"/>
            <c:spPr>
              <a:solidFill>
                <a:srgbClr val="00FFFF"/>
              </a:solidFill>
            </c:spPr>
          </c:dPt>
          <c:dPt>
            <c:idx val="12"/>
            <c:invertIfNegative val="0"/>
            <c:spPr>
              <a:solidFill>
                <a:srgbClr val="00FFFF"/>
              </a:solidFill>
            </c:spPr>
          </c:dPt>
          <c:dPt>
            <c:idx val="13"/>
            <c:invertIfNegative val="0"/>
            <c:spPr>
              <a:solidFill>
                <a:srgbClr val="00FFFF"/>
              </a:solidFill>
            </c:spPr>
          </c:dPt>
          <c:dPt>
            <c:idx val="14"/>
            <c:invertIfNegative val="0"/>
            <c:spPr>
              <a:solidFill>
                <a:srgbClr val="00FFFF"/>
              </a:solidFill>
            </c:spPr>
          </c:dPt>
          <c:dPt>
            <c:idx val="15"/>
            <c:invertIfNegative val="0"/>
            <c:spPr>
              <a:solidFill>
                <a:srgbClr val="00FFFF"/>
              </a:solidFill>
            </c:spPr>
          </c:dPt>
          <c:dPt>
            <c:idx val="16"/>
            <c:invertIfNegative val="0"/>
            <c:spPr>
              <a:solidFill>
                <a:srgbClr val="00FFFF"/>
              </a:solidFill>
            </c:spPr>
          </c:dPt>
          <c:dPt>
            <c:idx val="17"/>
            <c:invertIfNegative val="0"/>
            <c:spPr>
              <a:solidFill>
                <a:srgbClr val="00FFFF"/>
              </a:solidFill>
            </c:spPr>
          </c:dPt>
          <c:dPt>
            <c:idx val="18"/>
            <c:invertIfNegative val="0"/>
            <c:spPr>
              <a:solidFill>
                <a:srgbClr val="00FFFF"/>
              </a:solidFill>
            </c:spPr>
          </c:dPt>
          <c:dPt>
            <c:idx val="19"/>
            <c:invertIfNegative val="0"/>
            <c:spPr>
              <a:solidFill>
                <a:srgbClr val="00FFFF"/>
              </a:solidFill>
            </c:spPr>
          </c:dPt>
          <c:dPt>
            <c:idx val="20"/>
            <c:invertIfNegative val="0"/>
            <c:spPr>
              <a:solidFill>
                <a:srgbClr val="00FFFF"/>
              </a:solidFill>
            </c:spPr>
          </c:dPt>
          <c:dPt>
            <c:idx val="21"/>
            <c:invertIfNegative val="0"/>
            <c:spPr>
              <a:solidFill>
                <a:srgbClr val="00FFFF"/>
              </a:solidFill>
            </c:spPr>
          </c:dPt>
          <c:dPt>
            <c:idx val="22"/>
            <c:invertIfNegative val="0"/>
            <c:spPr>
              <a:solidFill>
                <a:srgbClr val="00FFFF"/>
              </a:solidFill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PP_FIZYKA!$DA$14:$DW$14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21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Z ZADAŃ ZAMKNIĘTYCH (A1)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PP_FIZYKA!$EA$4:$EA$14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PP_FIZYKA!$EB$4:$EB$14</c:f>
              <c:numCache>
                <c:ptCount val="11"/>
                <c:pt idx="0">
                  <c:v>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013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Z ZADAŃ OTWARTYCH (A1)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PP_FIZYKA!$EA$4:$EA$44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PP_FIZYKA!$EC$4:$EC$44</c:f>
              <c:numCache>
                <c:ptCount val="41"/>
                <c:pt idx="0">
                  <c:v>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63810398"/>
        <c:axId val="37422671"/>
      </c:barChart>
      <c:cat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81039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(Arkusz 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PP_FIZYKA!$EA$4:$EA$54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PP_FIZYKA!$ED$4:$ED$54</c:f>
              <c:numCache>
                <c:ptCount val="51"/>
                <c:pt idx="0">
                  <c:v>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259720"/>
        <c:axId val="11337481"/>
      </c:barChart>
      <c:catAx>
        <c:axId val="125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59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ŁATWOŚĆ POSZCZEGÓLNYCH CZYNNOŚCI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99CC00"/>
              </a:solidFill>
            </c:spPr>
          </c:dPt>
          <c:dPt>
            <c:idx val="6"/>
            <c:invertIfNegative val="0"/>
            <c:spPr>
              <a:solidFill>
                <a:srgbClr val="99CC00"/>
              </a:solidFill>
            </c:spPr>
          </c:dPt>
          <c:dPt>
            <c:idx val="7"/>
            <c:invertIfNegative val="0"/>
            <c:spPr>
              <a:solidFill>
                <a:srgbClr val="99CC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0000FF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2"/>
            <c:invertIfNegative val="0"/>
            <c:spPr>
              <a:solidFill>
                <a:srgbClr val="33CCCC"/>
              </a:solidFill>
            </c:spPr>
          </c:dPt>
          <c:dPt>
            <c:idx val="13"/>
            <c:invertIfNegative val="0"/>
            <c:spPr>
              <a:solidFill>
                <a:srgbClr val="33CCCC"/>
              </a:solidFill>
            </c:spPr>
          </c:dPt>
          <c:dPt>
            <c:idx val="14"/>
            <c:invertIfNegative val="0"/>
            <c:spPr>
              <a:solidFill>
                <a:srgbClr val="33CCCC"/>
              </a:solidFill>
            </c:spPr>
          </c:dPt>
          <c:dPt>
            <c:idx val="15"/>
            <c:invertIfNegative val="0"/>
            <c:spPr>
              <a:solidFill>
                <a:srgbClr val="33CCCC"/>
              </a:solidFill>
            </c:spPr>
          </c:dPt>
          <c:dPt>
            <c:idx val="16"/>
            <c:invertIfNegative val="0"/>
            <c:spPr>
              <a:solidFill>
                <a:srgbClr val="33CCCC"/>
              </a:solidFill>
            </c:spPr>
          </c:dPt>
          <c:dPt>
            <c:idx val="17"/>
            <c:invertIfNegative val="0"/>
            <c:spPr>
              <a:solidFill>
                <a:srgbClr val="FF00FF"/>
              </a:solidFill>
            </c:spPr>
          </c:dPt>
          <c:dPt>
            <c:idx val="18"/>
            <c:invertIfNegative val="0"/>
            <c:spPr>
              <a:solidFill>
                <a:srgbClr val="FF00FF"/>
              </a:solidFill>
            </c:spPr>
          </c:dPt>
          <c:dPt>
            <c:idx val="19"/>
            <c:invertIfNegative val="0"/>
            <c:spPr>
              <a:solidFill>
                <a:srgbClr val="FF00FF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PR_FIZYKA!$BA$28:$BT$28</c:f>
              <c:strCache>
                <c:ptCount val="20"/>
                <c:pt idx="0">
                  <c:v>24.1</c:v>
                </c:pt>
                <c:pt idx="1">
                  <c:v>24.2</c:v>
                </c:pt>
                <c:pt idx="2">
                  <c:v>24.3</c:v>
                </c:pt>
                <c:pt idx="3">
                  <c:v>24.4</c:v>
                </c:pt>
                <c:pt idx="4">
                  <c:v>25.1</c:v>
                </c:pt>
                <c:pt idx="5">
                  <c:v>25.2</c:v>
                </c:pt>
                <c:pt idx="6">
                  <c:v>25.3</c:v>
                </c:pt>
                <c:pt idx="7">
                  <c:v>25.4</c:v>
                </c:pt>
                <c:pt idx="8">
                  <c:v>26.1</c:v>
                </c:pt>
                <c:pt idx="9">
                  <c:v>26.2</c:v>
                </c:pt>
                <c:pt idx="10">
                  <c:v>26.3</c:v>
                </c:pt>
                <c:pt idx="11">
                  <c:v>26.4</c:v>
                </c:pt>
                <c:pt idx="12">
                  <c:v>27.1</c:v>
                </c:pt>
                <c:pt idx="13">
                  <c:v>27.2</c:v>
                </c:pt>
                <c:pt idx="14">
                  <c:v>27.3</c:v>
                </c:pt>
                <c:pt idx="15">
                  <c:v>27.4</c:v>
                </c:pt>
                <c:pt idx="16">
                  <c:v>27.5</c:v>
                </c:pt>
                <c:pt idx="17">
                  <c:v>28.1</c:v>
                </c:pt>
                <c:pt idx="18">
                  <c:v>28.2</c:v>
                </c:pt>
                <c:pt idx="19">
                  <c:v>28.3</c:v>
                </c:pt>
              </c:strCache>
            </c:strRef>
          </c:cat>
          <c:val>
            <c:numRef>
              <c:f>PR_FIZYKA!$BA$25:$BT$25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Nr kryterium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928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ŁATWOŚCI POSZCZEGÓLNYCH ZADAŃ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PR_FIZYKA!$CD$15:$CH$15</c:f>
              <c:numCache>
                <c:ptCount val="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numCache>
            </c:numRef>
          </c:cat>
          <c:val>
            <c:numRef>
              <c:f>PR_FIZYKA!$CD$16:$CH$16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633468"/>
        <c:axId val="28592349"/>
      </c:barChart>
      <c:catAx>
        <c:axId val="1063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92349"/>
        <c:crosses val="autoZero"/>
        <c:auto val="1"/>
        <c:lblOffset val="100"/>
        <c:noMultiLvlLbl val="0"/>
      </c:catAx>
      <c:valAx>
        <c:axId val="2859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3346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(ARKUSZ 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PR_FIZYKA!$CA$4:$CA$54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PR_FIZYKA!$CB$4:$CB$54</c:f>
              <c:numCache>
                <c:ptCount val="51"/>
                <c:pt idx="0">
                  <c:v>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56004550"/>
        <c:axId val="34278903"/>
      </c:barChart>
      <c:catAx>
        <c:axId val="5600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045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457200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7150" y="6667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26</xdr:row>
      <xdr:rowOff>19050</xdr:rowOff>
    </xdr:from>
    <xdr:to>
      <xdr:col>10</xdr:col>
      <xdr:colOff>485775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7625" y="4229100"/>
        <a:ext cx="72961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51</xdr:row>
      <xdr:rowOff>142875</xdr:rowOff>
    </xdr:from>
    <xdr:to>
      <xdr:col>10</xdr:col>
      <xdr:colOff>666750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28575" y="8401050"/>
        <a:ext cx="74961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79</xdr:row>
      <xdr:rowOff>38100</xdr:rowOff>
    </xdr:from>
    <xdr:to>
      <xdr:col>11</xdr:col>
      <xdr:colOff>247650</xdr:colOff>
      <xdr:row>104</xdr:row>
      <xdr:rowOff>66675</xdr:rowOff>
    </xdr:to>
    <xdr:graphicFrame>
      <xdr:nvGraphicFramePr>
        <xdr:cNvPr id="4" name="Chart 4"/>
        <xdr:cNvGraphicFramePr/>
      </xdr:nvGraphicFramePr>
      <xdr:xfrm>
        <a:off x="19050" y="12830175"/>
        <a:ext cx="77724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106</xdr:row>
      <xdr:rowOff>142875</xdr:rowOff>
    </xdr:from>
    <xdr:to>
      <xdr:col>11</xdr:col>
      <xdr:colOff>276225</xdr:colOff>
      <xdr:row>134</xdr:row>
      <xdr:rowOff>0</xdr:rowOff>
    </xdr:to>
    <xdr:graphicFrame>
      <xdr:nvGraphicFramePr>
        <xdr:cNvPr id="5" name="Chart 5"/>
        <xdr:cNvGraphicFramePr/>
      </xdr:nvGraphicFramePr>
      <xdr:xfrm>
        <a:off x="19050" y="17306925"/>
        <a:ext cx="7800975" cy="4391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136</xdr:row>
      <xdr:rowOff>142875</xdr:rowOff>
    </xdr:from>
    <xdr:to>
      <xdr:col>11</xdr:col>
      <xdr:colOff>19050</xdr:colOff>
      <xdr:row>163</xdr:row>
      <xdr:rowOff>28575</xdr:rowOff>
    </xdr:to>
    <xdr:graphicFrame>
      <xdr:nvGraphicFramePr>
        <xdr:cNvPr id="6" name="Chart 6"/>
        <xdr:cNvGraphicFramePr/>
      </xdr:nvGraphicFramePr>
      <xdr:xfrm>
        <a:off x="28575" y="22164675"/>
        <a:ext cx="753427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166</xdr:row>
      <xdr:rowOff>85725</xdr:rowOff>
    </xdr:from>
    <xdr:to>
      <xdr:col>11</xdr:col>
      <xdr:colOff>600075</xdr:colOff>
      <xdr:row>193</xdr:row>
      <xdr:rowOff>133350</xdr:rowOff>
    </xdr:to>
    <xdr:graphicFrame>
      <xdr:nvGraphicFramePr>
        <xdr:cNvPr id="7" name="Chart 7"/>
        <xdr:cNvGraphicFramePr/>
      </xdr:nvGraphicFramePr>
      <xdr:xfrm>
        <a:off x="76200" y="26965275"/>
        <a:ext cx="8067675" cy="4419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80"/>
  <sheetViews>
    <sheetView tabSelected="1" workbookViewId="0" topLeftCell="A1">
      <selection activeCell="R6" sqref="R6"/>
    </sheetView>
  </sheetViews>
  <sheetFormatPr defaultColWidth="9.00390625" defaultRowHeight="12.75"/>
  <cols>
    <col min="1" max="128" width="5.125" style="0" customWidth="1"/>
    <col min="129" max="129" width="6.125" style="0" customWidth="1"/>
    <col min="130" max="130" width="5.625" style="0" bestFit="1" customWidth="1"/>
    <col min="131" max="16384" width="5.125" style="0" customWidth="1"/>
  </cols>
  <sheetData>
    <row r="1" spans="1:13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177</v>
      </c>
      <c r="AB1" s="1" t="s">
        <v>178</v>
      </c>
      <c r="AC1" s="1" t="s">
        <v>179</v>
      </c>
      <c r="AD1" s="1" t="s">
        <v>180</v>
      </c>
      <c r="AE1" s="1" t="s">
        <v>181</v>
      </c>
      <c r="AF1" s="1" t="s">
        <v>182</v>
      </c>
      <c r="AG1" s="1" t="s">
        <v>183</v>
      </c>
      <c r="AH1" s="1" t="s">
        <v>184</v>
      </c>
      <c r="AI1" s="1" t="s">
        <v>185</v>
      </c>
      <c r="AJ1" s="1" t="s">
        <v>186</v>
      </c>
      <c r="AK1" s="1" t="s">
        <v>187</v>
      </c>
      <c r="AL1" s="1" t="s">
        <v>188</v>
      </c>
      <c r="AM1" s="1" t="s">
        <v>189</v>
      </c>
      <c r="AN1" s="1" t="s">
        <v>190</v>
      </c>
      <c r="AO1" s="1" t="s">
        <v>191</v>
      </c>
      <c r="AP1" s="1" t="s">
        <v>192</v>
      </c>
      <c r="AQ1" s="1" t="s">
        <v>193</v>
      </c>
      <c r="AR1" s="1" t="s">
        <v>194</v>
      </c>
      <c r="AS1" s="1" t="s">
        <v>195</v>
      </c>
      <c r="AT1" s="1" t="s">
        <v>196</v>
      </c>
      <c r="AU1" s="1" t="s">
        <v>197</v>
      </c>
      <c r="AV1" s="1" t="s">
        <v>198</v>
      </c>
      <c r="AW1" s="1" t="s">
        <v>199</v>
      </c>
      <c r="AX1" s="1" t="s">
        <v>200</v>
      </c>
      <c r="AY1" s="1" t="s">
        <v>201</v>
      </c>
      <c r="AZ1" s="1" t="s">
        <v>202</v>
      </c>
      <c r="BA1" s="1" t="s">
        <v>203</v>
      </c>
      <c r="BB1" s="1" t="s">
        <v>204</v>
      </c>
      <c r="BC1" s="1" t="s">
        <v>205</v>
      </c>
      <c r="BD1" s="1" t="s">
        <v>206</v>
      </c>
      <c r="BE1" s="1" t="s">
        <v>207</v>
      </c>
      <c r="BF1" s="1" t="s">
        <v>208</v>
      </c>
      <c r="BG1" s="1" t="s">
        <v>209</v>
      </c>
      <c r="BH1" s="1" t="s">
        <v>210</v>
      </c>
      <c r="BI1" s="1" t="s">
        <v>211</v>
      </c>
      <c r="BJ1" s="1" t="s">
        <v>212</v>
      </c>
      <c r="BK1" s="1" t="s">
        <v>213</v>
      </c>
      <c r="BL1" s="1" t="s">
        <v>214</v>
      </c>
      <c r="BM1" s="1" t="s">
        <v>215</v>
      </c>
      <c r="BN1" s="1" t="s">
        <v>216</v>
      </c>
      <c r="BO1" s="1" t="s">
        <v>217</v>
      </c>
      <c r="BP1" s="1" t="s">
        <v>218</v>
      </c>
      <c r="BQ1" s="1" t="s">
        <v>219</v>
      </c>
      <c r="BR1" s="1" t="s">
        <v>220</v>
      </c>
      <c r="BS1" s="1" t="s">
        <v>221</v>
      </c>
      <c r="BT1" s="1" t="s">
        <v>222</v>
      </c>
      <c r="BU1" s="1" t="s">
        <v>223</v>
      </c>
      <c r="BV1" s="1" t="s">
        <v>224</v>
      </c>
      <c r="BW1" s="1" t="s">
        <v>225</v>
      </c>
      <c r="BX1" s="1" t="s">
        <v>226</v>
      </c>
      <c r="BY1" s="1" t="s">
        <v>227</v>
      </c>
      <c r="BZ1" s="1" t="s">
        <v>228</v>
      </c>
      <c r="CA1" s="1" t="s">
        <v>229</v>
      </c>
      <c r="CB1" s="1" t="s">
        <v>230</v>
      </c>
      <c r="CC1" s="1" t="s">
        <v>231</v>
      </c>
      <c r="CD1" s="1" t="s">
        <v>232</v>
      </c>
      <c r="CE1" s="1" t="s">
        <v>233</v>
      </c>
      <c r="CF1" s="1" t="s">
        <v>234</v>
      </c>
      <c r="CG1" s="1" t="s">
        <v>235</v>
      </c>
      <c r="CH1" s="1" t="s">
        <v>236</v>
      </c>
      <c r="CI1" s="1" t="s">
        <v>237</v>
      </c>
      <c r="CJ1" s="1" t="s">
        <v>238</v>
      </c>
      <c r="CK1" s="1" t="s">
        <v>239</v>
      </c>
      <c r="CL1" s="1" t="s">
        <v>240</v>
      </c>
      <c r="CM1" s="1" t="s">
        <v>241</v>
      </c>
      <c r="CN1" s="1" t="s">
        <v>242</v>
      </c>
      <c r="CO1" s="1" t="s">
        <v>243</v>
      </c>
      <c r="CP1" s="1" t="s">
        <v>244</v>
      </c>
      <c r="CQ1" s="1" t="s">
        <v>245</v>
      </c>
      <c r="CR1" s="1" t="s">
        <v>246</v>
      </c>
      <c r="CS1" s="1" t="s">
        <v>247</v>
      </c>
      <c r="CT1" s="1" t="s">
        <v>248</v>
      </c>
      <c r="CU1" s="1" t="s">
        <v>249</v>
      </c>
      <c r="CV1" s="1" t="s">
        <v>250</v>
      </c>
      <c r="CW1" s="1" t="s">
        <v>251</v>
      </c>
      <c r="CX1" s="1" t="s">
        <v>252</v>
      </c>
      <c r="CY1" s="1" t="s">
        <v>253</v>
      </c>
      <c r="CZ1" s="1" t="s">
        <v>254</v>
      </c>
      <c r="DA1" s="1" t="s">
        <v>255</v>
      </c>
      <c r="DB1" s="1" t="s">
        <v>256</v>
      </c>
      <c r="DC1" s="1" t="s">
        <v>257</v>
      </c>
      <c r="DD1" s="1" t="s">
        <v>258</v>
      </c>
      <c r="DE1" s="1" t="s">
        <v>259</v>
      </c>
      <c r="DF1" s="1" t="s">
        <v>260</v>
      </c>
      <c r="DG1" s="1" t="s">
        <v>261</v>
      </c>
      <c r="DH1" s="1" t="s">
        <v>262</v>
      </c>
      <c r="DI1" s="1" t="s">
        <v>263</v>
      </c>
      <c r="DJ1" s="1" t="s">
        <v>264</v>
      </c>
      <c r="DK1" s="1" t="s">
        <v>265</v>
      </c>
      <c r="DL1" s="1" t="s">
        <v>266</v>
      </c>
      <c r="DM1" s="1" t="s">
        <v>267</v>
      </c>
      <c r="DN1" s="1" t="s">
        <v>268</v>
      </c>
      <c r="DO1" s="1" t="s">
        <v>269</v>
      </c>
      <c r="DP1" s="1" t="s">
        <v>270</v>
      </c>
      <c r="DQ1" s="1" t="s">
        <v>271</v>
      </c>
      <c r="DR1" s="1" t="s">
        <v>272</v>
      </c>
      <c r="DS1" s="1" t="s">
        <v>273</v>
      </c>
      <c r="DT1" s="1" t="s">
        <v>274</v>
      </c>
      <c r="DU1" s="1" t="s">
        <v>275</v>
      </c>
      <c r="DV1" s="1" t="s">
        <v>276</v>
      </c>
      <c r="DW1" s="1" t="s">
        <v>277</v>
      </c>
      <c r="DX1" s="1" t="s">
        <v>278</v>
      </c>
      <c r="DY1" s="1" t="s">
        <v>279</v>
      </c>
      <c r="DZ1" s="1" t="s">
        <v>280</v>
      </c>
      <c r="EA1" s="1" t="s">
        <v>281</v>
      </c>
      <c r="EB1" s="1" t="s">
        <v>282</v>
      </c>
      <c r="EC1" s="1" t="s">
        <v>283</v>
      </c>
      <c r="ED1" s="1" t="s">
        <v>284</v>
      </c>
      <c r="EE1" s="1" t="s">
        <v>285</v>
      </c>
      <c r="EF1" s="1" t="s">
        <v>286</v>
      </c>
      <c r="EG1" s="1" t="s">
        <v>287</v>
      </c>
      <c r="EH1" s="1" t="s">
        <v>288</v>
      </c>
      <c r="EI1" s="1" t="s">
        <v>289</v>
      </c>
    </row>
    <row r="2" spans="1:134" s="1" customFormat="1" ht="12.75">
      <c r="A2" s="1">
        <v>2</v>
      </c>
      <c r="B2" s="2" t="s">
        <v>26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 t="s">
        <v>39</v>
      </c>
      <c r="N2" s="3" t="s">
        <v>40</v>
      </c>
      <c r="O2" s="3" t="s">
        <v>41</v>
      </c>
      <c r="P2" s="3" t="s">
        <v>42</v>
      </c>
      <c r="Q2" s="3" t="s">
        <v>43</v>
      </c>
      <c r="R2" s="3" t="s">
        <v>44</v>
      </c>
      <c r="S2" s="3" t="s">
        <v>45</v>
      </c>
      <c r="T2" s="3" t="s">
        <v>46</v>
      </c>
      <c r="U2" s="3" t="s">
        <v>47</v>
      </c>
      <c r="V2" s="3" t="s">
        <v>48</v>
      </c>
      <c r="W2" s="3" t="s">
        <v>49</v>
      </c>
      <c r="X2" s="3" t="s">
        <v>50</v>
      </c>
      <c r="Y2" s="3" t="s">
        <v>51</v>
      </c>
      <c r="Z2" s="3" t="s">
        <v>52</v>
      </c>
      <c r="AA2" s="3" t="s">
        <v>53</v>
      </c>
      <c r="AB2" s="3" t="s">
        <v>54</v>
      </c>
      <c r="AC2" s="3" t="s">
        <v>55</v>
      </c>
      <c r="AD2" s="3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" t="s">
        <v>62</v>
      </c>
      <c r="AK2" s="3" t="s">
        <v>63</v>
      </c>
      <c r="AL2" s="3" t="s">
        <v>64</v>
      </c>
      <c r="AM2" s="3" t="s">
        <v>65</v>
      </c>
      <c r="AN2" s="3" t="s">
        <v>66</v>
      </c>
      <c r="AO2" s="3" t="s">
        <v>67</v>
      </c>
      <c r="AP2" s="3" t="s">
        <v>68</v>
      </c>
      <c r="AQ2" s="3" t="s">
        <v>69</v>
      </c>
      <c r="AR2" s="3" t="s">
        <v>70</v>
      </c>
      <c r="AS2" s="3" t="s">
        <v>27</v>
      </c>
      <c r="AT2" s="3" t="s">
        <v>28</v>
      </c>
      <c r="AU2" s="3" t="s">
        <v>29</v>
      </c>
      <c r="AV2" s="3" t="s">
        <v>30</v>
      </c>
      <c r="AW2" s="3" t="s">
        <v>71</v>
      </c>
      <c r="AX2" s="3" t="s">
        <v>72</v>
      </c>
      <c r="AY2" s="3" t="s">
        <v>73</v>
      </c>
      <c r="AZ2" s="3" t="s">
        <v>74</v>
      </c>
      <c r="BA2" s="3" t="s">
        <v>75</v>
      </c>
      <c r="BB2" s="3">
        <v>1</v>
      </c>
      <c r="BC2" s="3">
        <v>2</v>
      </c>
      <c r="BD2" s="3">
        <v>3</v>
      </c>
      <c r="BE2" s="3">
        <v>4</v>
      </c>
      <c r="BF2" s="3">
        <v>5</v>
      </c>
      <c r="BG2" s="3">
        <v>6</v>
      </c>
      <c r="BH2" s="3">
        <v>7</v>
      </c>
      <c r="BI2" s="3">
        <v>8</v>
      </c>
      <c r="BJ2" s="3">
        <v>9</v>
      </c>
      <c r="BK2" s="3">
        <v>10</v>
      </c>
      <c r="BL2" s="3" t="s">
        <v>39</v>
      </c>
      <c r="BM2" s="3" t="s">
        <v>40</v>
      </c>
      <c r="BN2" s="3" t="s">
        <v>41</v>
      </c>
      <c r="BO2" s="3" t="s">
        <v>42</v>
      </c>
      <c r="BP2" s="3" t="s">
        <v>43</v>
      </c>
      <c r="BQ2" s="3" t="s">
        <v>44</v>
      </c>
      <c r="BR2" s="3" t="s">
        <v>45</v>
      </c>
      <c r="BS2" s="3" t="s">
        <v>46</v>
      </c>
      <c r="BT2" s="3" t="s">
        <v>47</v>
      </c>
      <c r="BU2" s="3" t="s">
        <v>48</v>
      </c>
      <c r="BV2" s="3" t="s">
        <v>49</v>
      </c>
      <c r="BW2" s="3" t="s">
        <v>50</v>
      </c>
      <c r="BX2" s="3" t="s">
        <v>51</v>
      </c>
      <c r="BY2" s="3" t="s">
        <v>52</v>
      </c>
      <c r="BZ2" s="3" t="s">
        <v>53</v>
      </c>
      <c r="CA2" s="3" t="s">
        <v>54</v>
      </c>
      <c r="CB2" s="3" t="s">
        <v>55</v>
      </c>
      <c r="CC2" s="3" t="s">
        <v>56</v>
      </c>
      <c r="CD2" s="3" t="s">
        <v>57</v>
      </c>
      <c r="CE2" s="3" t="s">
        <v>58</v>
      </c>
      <c r="CF2" s="3" t="s">
        <v>59</v>
      </c>
      <c r="CG2" s="3" t="s">
        <v>60</v>
      </c>
      <c r="CH2" s="3" t="s">
        <v>61</v>
      </c>
      <c r="CI2" s="3" t="s">
        <v>62</v>
      </c>
      <c r="CJ2" s="3" t="s">
        <v>63</v>
      </c>
      <c r="CK2" s="3" t="s">
        <v>64</v>
      </c>
      <c r="CL2" s="3" t="s">
        <v>65</v>
      </c>
      <c r="CM2" s="3" t="s">
        <v>66</v>
      </c>
      <c r="CN2" s="3" t="s">
        <v>67</v>
      </c>
      <c r="CO2" s="3" t="s">
        <v>68</v>
      </c>
      <c r="CP2" s="3" t="s">
        <v>69</v>
      </c>
      <c r="CQ2" s="3" t="s">
        <v>70</v>
      </c>
      <c r="CR2" s="3" t="s">
        <v>27</v>
      </c>
      <c r="CS2" s="3" t="s">
        <v>28</v>
      </c>
      <c r="CT2" s="3" t="s">
        <v>29</v>
      </c>
      <c r="CU2" s="3" t="s">
        <v>30</v>
      </c>
      <c r="CV2" s="3" t="s">
        <v>71</v>
      </c>
      <c r="CW2" s="3" t="s">
        <v>72</v>
      </c>
      <c r="CX2" s="3" t="s">
        <v>73</v>
      </c>
      <c r="CY2" s="3" t="s">
        <v>74</v>
      </c>
      <c r="CZ2" s="3" t="s">
        <v>75</v>
      </c>
      <c r="DA2" s="3">
        <v>1</v>
      </c>
      <c r="DB2" s="3">
        <v>2</v>
      </c>
      <c r="DC2" s="3">
        <v>3</v>
      </c>
      <c r="DD2" s="3">
        <v>4</v>
      </c>
      <c r="DE2" s="3">
        <v>5</v>
      </c>
      <c r="DF2" s="3">
        <v>6</v>
      </c>
      <c r="DG2" s="3">
        <v>7</v>
      </c>
      <c r="DH2" s="3">
        <v>8</v>
      </c>
      <c r="DI2" s="3">
        <v>9</v>
      </c>
      <c r="DJ2" s="3">
        <v>10</v>
      </c>
      <c r="DK2" s="3">
        <v>11</v>
      </c>
      <c r="DL2" s="3">
        <v>12</v>
      </c>
      <c r="DM2" s="3">
        <v>13</v>
      </c>
      <c r="DN2" s="3">
        <v>14</v>
      </c>
      <c r="DO2" s="3">
        <v>15</v>
      </c>
      <c r="DP2" s="3">
        <v>16</v>
      </c>
      <c r="DQ2" s="3">
        <v>17</v>
      </c>
      <c r="DR2" s="3">
        <v>18</v>
      </c>
      <c r="DS2" s="3">
        <v>19</v>
      </c>
      <c r="DT2" s="3">
        <v>20</v>
      </c>
      <c r="DU2" s="3">
        <v>21</v>
      </c>
      <c r="DV2" s="3">
        <v>22</v>
      </c>
      <c r="DW2" s="3">
        <v>23</v>
      </c>
      <c r="DX2" s="3" t="s">
        <v>77</v>
      </c>
      <c r="DY2" s="3" t="s">
        <v>78</v>
      </c>
      <c r="DZ2" s="3" t="s">
        <v>82</v>
      </c>
      <c r="EA2" s="12" t="s">
        <v>79</v>
      </c>
      <c r="EB2" s="14"/>
      <c r="EC2" s="10" t="s">
        <v>81</v>
      </c>
      <c r="ED2" s="14"/>
    </row>
    <row r="3" spans="1:134" ht="12.75">
      <c r="A3" s="1">
        <v>3</v>
      </c>
      <c r="B3" s="2">
        <f>COUNTA(B19:B80)</f>
        <v>1</v>
      </c>
      <c r="C3" s="4" t="s">
        <v>3</v>
      </c>
      <c r="D3" s="4" t="s">
        <v>2</v>
      </c>
      <c r="E3" s="4" t="s">
        <v>2</v>
      </c>
      <c r="F3" s="4" t="s">
        <v>0</v>
      </c>
      <c r="G3" s="4" t="s">
        <v>3</v>
      </c>
      <c r="H3" s="4" t="s">
        <v>1</v>
      </c>
      <c r="I3" s="4" t="s">
        <v>1</v>
      </c>
      <c r="J3" s="4" t="s">
        <v>2</v>
      </c>
      <c r="K3" s="4" t="s">
        <v>1</v>
      </c>
      <c r="L3" s="4" t="s">
        <v>0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 t="s">
        <v>3</v>
      </c>
      <c r="BC3" s="4" t="s">
        <v>2</v>
      </c>
      <c r="BD3" s="4" t="s">
        <v>2</v>
      </c>
      <c r="BE3" s="4" t="s">
        <v>0</v>
      </c>
      <c r="BF3" s="4" t="s">
        <v>3</v>
      </c>
      <c r="BG3" s="4" t="s">
        <v>1</v>
      </c>
      <c r="BH3" s="4" t="s">
        <v>1</v>
      </c>
      <c r="BI3" s="4" t="s">
        <v>2</v>
      </c>
      <c r="BJ3" s="4" t="s">
        <v>1</v>
      </c>
      <c r="BK3" s="4" t="s">
        <v>0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4</v>
      </c>
      <c r="DL3" s="4">
        <v>3</v>
      </c>
      <c r="DM3" s="4">
        <v>3</v>
      </c>
      <c r="DN3" s="4">
        <v>3</v>
      </c>
      <c r="DO3" s="4">
        <v>2</v>
      </c>
      <c r="DP3" s="4">
        <v>4</v>
      </c>
      <c r="DQ3" s="4">
        <v>3</v>
      </c>
      <c r="DR3" s="4">
        <v>2</v>
      </c>
      <c r="DS3" s="4">
        <v>3</v>
      </c>
      <c r="DT3" s="4">
        <v>4</v>
      </c>
      <c r="DU3" s="4">
        <v>2</v>
      </c>
      <c r="DV3" s="4">
        <v>4</v>
      </c>
      <c r="DW3" s="4">
        <v>3</v>
      </c>
      <c r="DX3" s="15">
        <v>10</v>
      </c>
      <c r="DY3" s="15">
        <v>40</v>
      </c>
      <c r="DZ3" s="15">
        <v>50</v>
      </c>
      <c r="EA3" s="12" t="s">
        <v>80</v>
      </c>
      <c r="EB3" s="3" t="s">
        <v>77</v>
      </c>
      <c r="EC3" s="3" t="s">
        <v>78</v>
      </c>
      <c r="ED3" s="3" t="s">
        <v>82</v>
      </c>
    </row>
    <row r="4" spans="1:134" s="1" customFormat="1" ht="12.75">
      <c r="A4" s="1">
        <v>4</v>
      </c>
      <c r="B4" s="18" t="s">
        <v>0</v>
      </c>
      <c r="C4" s="1">
        <f>COUNTIF(C$19:C$80,"A")</f>
        <v>0</v>
      </c>
      <c r="D4" s="1">
        <f aca="true" t="shared" si="0" ref="D4:L4">COUNTIF(D$19:D$80,"A")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>COUNTIF(M$19:M$80,"1")</f>
        <v>0</v>
      </c>
      <c r="N4" s="1">
        <f aca="true" t="shared" si="1" ref="N4:BA4">COUNTIF(N$19:N$80,"1")</f>
        <v>0</v>
      </c>
      <c r="O4" s="1">
        <f t="shared" si="1"/>
        <v>0</v>
      </c>
      <c r="P4" s="1">
        <f t="shared" si="1"/>
        <v>0</v>
      </c>
      <c r="Q4" s="1">
        <f t="shared" si="1"/>
        <v>0</v>
      </c>
      <c r="R4" s="1">
        <f t="shared" si="1"/>
        <v>0</v>
      </c>
      <c r="S4" s="1">
        <f t="shared" si="1"/>
        <v>0</v>
      </c>
      <c r="T4" s="1">
        <f t="shared" si="1"/>
        <v>0</v>
      </c>
      <c r="U4" s="1">
        <f t="shared" si="1"/>
        <v>0</v>
      </c>
      <c r="V4" s="1">
        <f t="shared" si="1"/>
        <v>0</v>
      </c>
      <c r="W4" s="1">
        <f t="shared" si="1"/>
        <v>0</v>
      </c>
      <c r="X4" s="1">
        <f t="shared" si="1"/>
        <v>0</v>
      </c>
      <c r="Y4" s="1">
        <f t="shared" si="1"/>
        <v>0</v>
      </c>
      <c r="Z4" s="1">
        <f t="shared" si="1"/>
        <v>0</v>
      </c>
      <c r="AA4" s="1">
        <f t="shared" si="1"/>
        <v>0</v>
      </c>
      <c r="AB4" s="1">
        <f t="shared" si="1"/>
        <v>0</v>
      </c>
      <c r="AC4" s="1">
        <f t="shared" si="1"/>
        <v>0</v>
      </c>
      <c r="AD4" s="1">
        <f t="shared" si="1"/>
        <v>0</v>
      </c>
      <c r="AE4" s="1">
        <f t="shared" si="1"/>
        <v>0</v>
      </c>
      <c r="AF4" s="1">
        <f t="shared" si="1"/>
        <v>0</v>
      </c>
      <c r="AG4" s="1">
        <f t="shared" si="1"/>
        <v>0</v>
      </c>
      <c r="AH4" s="1">
        <f t="shared" si="1"/>
        <v>0</v>
      </c>
      <c r="AI4" s="1">
        <f t="shared" si="1"/>
        <v>0</v>
      </c>
      <c r="AJ4" s="1">
        <f t="shared" si="1"/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8">
        <v>1</v>
      </c>
      <c r="DA4" s="1">
        <f>COUNTIF(DA$19:DA$80,0)</f>
        <v>62</v>
      </c>
      <c r="DB4" s="1">
        <f aca="true" t="shared" si="2" ref="DB4:DW4">COUNTIF(DB$19:DB$80,0)</f>
        <v>62</v>
      </c>
      <c r="DC4" s="1">
        <f t="shared" si="2"/>
        <v>62</v>
      </c>
      <c r="DD4" s="1">
        <f t="shared" si="2"/>
        <v>62</v>
      </c>
      <c r="DE4" s="1">
        <f t="shared" si="2"/>
        <v>62</v>
      </c>
      <c r="DF4" s="1">
        <f t="shared" si="2"/>
        <v>62</v>
      </c>
      <c r="DG4" s="1">
        <f t="shared" si="2"/>
        <v>62</v>
      </c>
      <c r="DH4" s="1">
        <f t="shared" si="2"/>
        <v>62</v>
      </c>
      <c r="DI4" s="1">
        <f t="shared" si="2"/>
        <v>62</v>
      </c>
      <c r="DJ4" s="1">
        <f t="shared" si="2"/>
        <v>62</v>
      </c>
      <c r="DK4" s="1">
        <f t="shared" si="2"/>
        <v>62</v>
      </c>
      <c r="DL4" s="1">
        <f t="shared" si="2"/>
        <v>62</v>
      </c>
      <c r="DM4" s="1">
        <f t="shared" si="2"/>
        <v>62</v>
      </c>
      <c r="DN4" s="1">
        <f t="shared" si="2"/>
        <v>62</v>
      </c>
      <c r="DO4" s="1">
        <f t="shared" si="2"/>
        <v>62</v>
      </c>
      <c r="DP4" s="1">
        <f t="shared" si="2"/>
        <v>62</v>
      </c>
      <c r="DQ4" s="1">
        <f t="shared" si="2"/>
        <v>62</v>
      </c>
      <c r="DR4" s="1">
        <f t="shared" si="2"/>
        <v>62</v>
      </c>
      <c r="DS4" s="1">
        <f t="shared" si="2"/>
        <v>62</v>
      </c>
      <c r="DT4" s="1">
        <f t="shared" si="2"/>
        <v>62</v>
      </c>
      <c r="DU4" s="1">
        <f t="shared" si="2"/>
        <v>62</v>
      </c>
      <c r="DV4" s="1">
        <f t="shared" si="2"/>
        <v>62</v>
      </c>
      <c r="DW4" s="1">
        <f t="shared" si="2"/>
        <v>62</v>
      </c>
      <c r="EA4" s="13">
        <v>0</v>
      </c>
      <c r="EB4" s="19">
        <f>COUNTIF(DX$19:DX$80,$EA4)</f>
        <v>62</v>
      </c>
      <c r="EC4" s="7">
        <f aca="true" t="shared" si="3" ref="EC4:ED19">COUNTIF(DY$19:DY$80,$EA4)</f>
        <v>62</v>
      </c>
      <c r="ED4" s="7">
        <f t="shared" si="3"/>
        <v>62</v>
      </c>
    </row>
    <row r="5" spans="1:134" s="1" customFormat="1" ht="12.75">
      <c r="A5" s="1">
        <v>5</v>
      </c>
      <c r="B5" s="18" t="s">
        <v>1</v>
      </c>
      <c r="C5" s="1">
        <f>COUNTIF(C$19:C$80,"B")</f>
        <v>0</v>
      </c>
      <c r="D5" s="1">
        <f aca="true" t="shared" si="4" ref="D5:L5">COUNTIF(D$19:D$80,"B")</f>
        <v>0</v>
      </c>
      <c r="E5" s="1">
        <f t="shared" si="4"/>
        <v>0</v>
      </c>
      <c r="F5" s="1">
        <f t="shared" si="4"/>
        <v>0</v>
      </c>
      <c r="G5" s="1">
        <f t="shared" si="4"/>
        <v>0</v>
      </c>
      <c r="H5" s="1">
        <f t="shared" si="4"/>
        <v>0</v>
      </c>
      <c r="I5" s="1">
        <f t="shared" si="4"/>
        <v>0</v>
      </c>
      <c r="J5" s="1">
        <f t="shared" si="4"/>
        <v>0</v>
      </c>
      <c r="K5" s="1">
        <f t="shared" si="4"/>
        <v>0</v>
      </c>
      <c r="L5" s="1">
        <f t="shared" si="4"/>
        <v>0</v>
      </c>
      <c r="M5" s="1">
        <f aca="true" t="shared" si="5" ref="M5:AZ5">COUNTIF(M$19:M$80,"0")</f>
        <v>0</v>
      </c>
      <c r="N5" s="1">
        <f t="shared" si="5"/>
        <v>0</v>
      </c>
      <c r="O5" s="1">
        <f t="shared" si="5"/>
        <v>0</v>
      </c>
      <c r="P5" s="1">
        <f t="shared" si="5"/>
        <v>0</v>
      </c>
      <c r="Q5" s="1">
        <f t="shared" si="5"/>
        <v>0</v>
      </c>
      <c r="R5" s="1">
        <f t="shared" si="5"/>
        <v>0</v>
      </c>
      <c r="S5" s="1">
        <f t="shared" si="5"/>
        <v>0</v>
      </c>
      <c r="T5" s="1">
        <f t="shared" si="5"/>
        <v>0</v>
      </c>
      <c r="U5" s="1">
        <f t="shared" si="5"/>
        <v>0</v>
      </c>
      <c r="V5" s="1">
        <f t="shared" si="5"/>
        <v>0</v>
      </c>
      <c r="W5" s="1">
        <f t="shared" si="5"/>
        <v>0</v>
      </c>
      <c r="X5" s="1">
        <f t="shared" si="5"/>
        <v>0</v>
      </c>
      <c r="Y5" s="1">
        <f t="shared" si="5"/>
        <v>0</v>
      </c>
      <c r="Z5" s="1">
        <f t="shared" si="5"/>
        <v>0</v>
      </c>
      <c r="AA5" s="1">
        <f t="shared" si="5"/>
        <v>0</v>
      </c>
      <c r="AB5" s="1">
        <f t="shared" si="5"/>
        <v>0</v>
      </c>
      <c r="AC5" s="1">
        <f t="shared" si="5"/>
        <v>0</v>
      </c>
      <c r="AD5" s="1">
        <f t="shared" si="5"/>
        <v>0</v>
      </c>
      <c r="AE5" s="1">
        <f t="shared" si="5"/>
        <v>0</v>
      </c>
      <c r="AF5" s="1">
        <f t="shared" si="5"/>
        <v>0</v>
      </c>
      <c r="AG5" s="1">
        <f t="shared" si="5"/>
        <v>0</v>
      </c>
      <c r="AH5" s="1">
        <f t="shared" si="5"/>
        <v>0</v>
      </c>
      <c r="AI5" s="1">
        <f t="shared" si="5"/>
        <v>0</v>
      </c>
      <c r="AJ5" s="1">
        <f t="shared" si="5"/>
        <v>0</v>
      </c>
      <c r="AK5" s="1">
        <f t="shared" si="5"/>
        <v>0</v>
      </c>
      <c r="AL5" s="1">
        <f t="shared" si="5"/>
        <v>0</v>
      </c>
      <c r="AM5" s="1">
        <f t="shared" si="5"/>
        <v>0</v>
      </c>
      <c r="AN5" s="1">
        <f t="shared" si="5"/>
        <v>0</v>
      </c>
      <c r="AO5" s="1">
        <f t="shared" si="5"/>
        <v>0</v>
      </c>
      <c r="AP5" s="1">
        <f t="shared" si="5"/>
        <v>0</v>
      </c>
      <c r="AQ5" s="1">
        <f t="shared" si="5"/>
        <v>0</v>
      </c>
      <c r="AR5" s="1">
        <f t="shared" si="5"/>
        <v>0</v>
      </c>
      <c r="AS5" s="1">
        <f t="shared" si="5"/>
        <v>0</v>
      </c>
      <c r="AT5" s="1">
        <f t="shared" si="5"/>
        <v>0</v>
      </c>
      <c r="AU5" s="1">
        <f t="shared" si="5"/>
        <v>0</v>
      </c>
      <c r="AV5" s="1">
        <f t="shared" si="5"/>
        <v>0</v>
      </c>
      <c r="AW5" s="1">
        <f t="shared" si="5"/>
        <v>0</v>
      </c>
      <c r="AX5" s="1">
        <f t="shared" si="5"/>
        <v>0</v>
      </c>
      <c r="AY5" s="1">
        <f t="shared" si="5"/>
        <v>0</v>
      </c>
      <c r="AZ5" s="1">
        <f t="shared" si="5"/>
        <v>0</v>
      </c>
      <c r="BA5" s="1">
        <f>COUNTIF(BA$19:BA$80,"0")</f>
        <v>0</v>
      </c>
      <c r="BB5" s="18">
        <v>0</v>
      </c>
      <c r="DA5" s="1">
        <f>COUNTIF(DA$19:DA$80,1)</f>
        <v>0</v>
      </c>
      <c r="DB5" s="1">
        <f aca="true" t="shared" si="6" ref="DB5:DW5">COUNTIF(DB$19:DB$80,1)</f>
        <v>0</v>
      </c>
      <c r="DC5" s="1">
        <f t="shared" si="6"/>
        <v>0</v>
      </c>
      <c r="DD5" s="1">
        <f t="shared" si="6"/>
        <v>0</v>
      </c>
      <c r="DE5" s="1">
        <f t="shared" si="6"/>
        <v>0</v>
      </c>
      <c r="DF5" s="1">
        <f t="shared" si="6"/>
        <v>0</v>
      </c>
      <c r="DG5" s="1">
        <f t="shared" si="6"/>
        <v>0</v>
      </c>
      <c r="DH5" s="1">
        <f t="shared" si="6"/>
        <v>0</v>
      </c>
      <c r="DI5" s="1">
        <f t="shared" si="6"/>
        <v>0</v>
      </c>
      <c r="DJ5" s="1">
        <f t="shared" si="6"/>
        <v>0</v>
      </c>
      <c r="DK5" s="1">
        <f t="shared" si="6"/>
        <v>0</v>
      </c>
      <c r="DL5" s="1">
        <f t="shared" si="6"/>
        <v>0</v>
      </c>
      <c r="DM5" s="1">
        <f t="shared" si="6"/>
        <v>0</v>
      </c>
      <c r="DN5" s="1">
        <f t="shared" si="6"/>
        <v>0</v>
      </c>
      <c r="DO5" s="1">
        <f t="shared" si="6"/>
        <v>0</v>
      </c>
      <c r="DP5" s="1">
        <f t="shared" si="6"/>
        <v>0</v>
      </c>
      <c r="DQ5" s="1">
        <f t="shared" si="6"/>
        <v>0</v>
      </c>
      <c r="DR5" s="1">
        <f t="shared" si="6"/>
        <v>0</v>
      </c>
      <c r="DS5" s="1">
        <f t="shared" si="6"/>
        <v>0</v>
      </c>
      <c r="DT5" s="1">
        <f t="shared" si="6"/>
        <v>0</v>
      </c>
      <c r="DU5" s="1">
        <f t="shared" si="6"/>
        <v>0</v>
      </c>
      <c r="DV5" s="1">
        <f t="shared" si="6"/>
        <v>0</v>
      </c>
      <c r="DW5" s="1">
        <f t="shared" si="6"/>
        <v>0</v>
      </c>
      <c r="EA5" s="13">
        <v>1</v>
      </c>
      <c r="EB5" s="19">
        <f aca="true" t="shared" si="7" ref="EB5:EB14">COUNTIF(DX$19:DX$80,$EA5)</f>
        <v>0</v>
      </c>
      <c r="EC5" s="7">
        <f t="shared" si="3"/>
        <v>0</v>
      </c>
      <c r="ED5" s="7">
        <f t="shared" si="3"/>
        <v>0</v>
      </c>
    </row>
    <row r="6" spans="1:134" s="1" customFormat="1" ht="12.75">
      <c r="A6" s="1">
        <v>6</v>
      </c>
      <c r="B6" s="18" t="s">
        <v>2</v>
      </c>
      <c r="C6" s="1">
        <f>COUNTIF(C$19:C$80,"C")</f>
        <v>0</v>
      </c>
      <c r="D6" s="1">
        <f aca="true" t="shared" si="8" ref="D6:L6">COUNTIF(D$19:D$80,"C")</f>
        <v>0</v>
      </c>
      <c r="E6" s="1">
        <f t="shared" si="8"/>
        <v>0</v>
      </c>
      <c r="F6" s="1">
        <f t="shared" si="8"/>
        <v>0</v>
      </c>
      <c r="G6" s="1">
        <f t="shared" si="8"/>
        <v>0</v>
      </c>
      <c r="H6" s="1">
        <f t="shared" si="8"/>
        <v>0</v>
      </c>
      <c r="I6" s="1">
        <f t="shared" si="8"/>
        <v>0</v>
      </c>
      <c r="J6" s="1">
        <f t="shared" si="8"/>
        <v>0</v>
      </c>
      <c r="K6" s="1">
        <f t="shared" si="8"/>
        <v>0</v>
      </c>
      <c r="L6" s="1">
        <f t="shared" si="8"/>
        <v>0</v>
      </c>
      <c r="BB6" s="18"/>
      <c r="DK6" s="1">
        <f>COUNTIF(DK$19:DK$80,2)</f>
        <v>0</v>
      </c>
      <c r="DL6" s="1">
        <f aca="true" t="shared" si="9" ref="DL6:DW6">COUNTIF(DL$19:DL$80,2)</f>
        <v>0</v>
      </c>
      <c r="DM6" s="1">
        <f t="shared" si="9"/>
        <v>0</v>
      </c>
      <c r="DN6" s="1">
        <f t="shared" si="9"/>
        <v>0</v>
      </c>
      <c r="DO6" s="1">
        <f t="shared" si="9"/>
        <v>0</v>
      </c>
      <c r="DP6" s="1">
        <f t="shared" si="9"/>
        <v>0</v>
      </c>
      <c r="DQ6" s="1">
        <f t="shared" si="9"/>
        <v>0</v>
      </c>
      <c r="DR6" s="1">
        <f t="shared" si="9"/>
        <v>0</v>
      </c>
      <c r="DS6" s="1">
        <f t="shared" si="9"/>
        <v>0</v>
      </c>
      <c r="DT6" s="1">
        <f t="shared" si="9"/>
        <v>0</v>
      </c>
      <c r="DU6" s="1">
        <f t="shared" si="9"/>
        <v>0</v>
      </c>
      <c r="DV6" s="1">
        <f t="shared" si="9"/>
        <v>0</v>
      </c>
      <c r="DW6" s="1">
        <f t="shared" si="9"/>
        <v>0</v>
      </c>
      <c r="EA6" s="13">
        <v>2</v>
      </c>
      <c r="EB6" s="19">
        <f t="shared" si="7"/>
        <v>0</v>
      </c>
      <c r="EC6" s="7">
        <f t="shared" si="3"/>
        <v>0</v>
      </c>
      <c r="ED6" s="7">
        <f t="shared" si="3"/>
        <v>0</v>
      </c>
    </row>
    <row r="7" spans="1:134" s="1" customFormat="1" ht="12.75">
      <c r="A7" s="1">
        <v>7</v>
      </c>
      <c r="B7" s="18" t="s">
        <v>3</v>
      </c>
      <c r="C7" s="1">
        <f>COUNTIF(C$19:C$80,"D")</f>
        <v>0</v>
      </c>
      <c r="D7" s="1">
        <f aca="true" t="shared" si="10" ref="D7:L7">COUNTIF(D$19:D$80,"D")</f>
        <v>0</v>
      </c>
      <c r="E7" s="1">
        <f t="shared" si="10"/>
        <v>0</v>
      </c>
      <c r="F7" s="1">
        <f t="shared" si="10"/>
        <v>0</v>
      </c>
      <c r="G7" s="1">
        <f t="shared" si="10"/>
        <v>0</v>
      </c>
      <c r="H7" s="1">
        <f t="shared" si="10"/>
        <v>0</v>
      </c>
      <c r="I7" s="1">
        <f t="shared" si="10"/>
        <v>0</v>
      </c>
      <c r="J7" s="1">
        <f t="shared" si="10"/>
        <v>0</v>
      </c>
      <c r="K7" s="1">
        <f t="shared" si="10"/>
        <v>0</v>
      </c>
      <c r="L7" s="1">
        <f t="shared" si="10"/>
        <v>0</v>
      </c>
      <c r="BB7" s="18"/>
      <c r="DK7" s="1">
        <f>COUNTIF(DK$19:DK$80,3)</f>
        <v>0</v>
      </c>
      <c r="DL7" s="1">
        <f>COUNTIF(DL$19:DL$80,3)</f>
        <v>0</v>
      </c>
      <c r="DM7" s="1">
        <f>COUNTIF(DM$19:DM$80,3)</f>
        <v>0</v>
      </c>
      <c r="DN7" s="1">
        <f>COUNTIF(DN$19:DN$80,3)</f>
        <v>0</v>
      </c>
      <c r="DP7" s="1">
        <f>COUNTIF(DP$19:DP$80,3)</f>
        <v>0</v>
      </c>
      <c r="DQ7" s="1">
        <f>COUNTIF(DQ$19:DQ$80,3)</f>
        <v>0</v>
      </c>
      <c r="DS7" s="1">
        <f>COUNTIF(DS$19:DS$80,3)</f>
        <v>0</v>
      </c>
      <c r="DT7" s="1">
        <f>COUNTIF(DT$19:DT$80,3)</f>
        <v>0</v>
      </c>
      <c r="DV7" s="1">
        <f>COUNTIF(DV$19:DV$80,3)</f>
        <v>0</v>
      </c>
      <c r="DW7" s="1">
        <f>COUNTIF(DW$19:DW$80,3)</f>
        <v>0</v>
      </c>
      <c r="EA7" s="13">
        <v>3</v>
      </c>
      <c r="EB7" s="19">
        <f t="shared" si="7"/>
        <v>0</v>
      </c>
      <c r="EC7" s="7">
        <f t="shared" si="3"/>
        <v>0</v>
      </c>
      <c r="ED7" s="7">
        <f t="shared" si="3"/>
        <v>0</v>
      </c>
    </row>
    <row r="8" spans="1:134" s="1" customFormat="1" ht="12.75">
      <c r="A8" s="1">
        <v>8</v>
      </c>
      <c r="B8" s="18" t="s">
        <v>13</v>
      </c>
      <c r="C8" s="7">
        <f>COUNTIF(C$19:C$80,"N")</f>
        <v>0</v>
      </c>
      <c r="D8" s="7">
        <f aca="true" t="shared" si="11" ref="D8:L8">COUNTIF(D$19:D$80,"N")</f>
        <v>0</v>
      </c>
      <c r="E8" s="7">
        <f t="shared" si="11"/>
        <v>0</v>
      </c>
      <c r="F8" s="7">
        <f t="shared" si="11"/>
        <v>0</v>
      </c>
      <c r="G8" s="1">
        <f t="shared" si="11"/>
        <v>0</v>
      </c>
      <c r="H8" s="1">
        <f t="shared" si="11"/>
        <v>0</v>
      </c>
      <c r="I8" s="1">
        <f t="shared" si="11"/>
        <v>0</v>
      </c>
      <c r="J8" s="1">
        <f t="shared" si="11"/>
        <v>0</v>
      </c>
      <c r="K8" s="1">
        <f t="shared" si="11"/>
        <v>0</v>
      </c>
      <c r="L8" s="1">
        <f t="shared" si="11"/>
        <v>0</v>
      </c>
      <c r="M8" s="1">
        <f>COUNTIF(M$19:M$80,"N")</f>
        <v>0</v>
      </c>
      <c r="N8" s="1">
        <f aca="true" t="shared" si="12" ref="N8:BA8">COUNTIF(N$19:N$80,"N")</f>
        <v>0</v>
      </c>
      <c r="O8" s="1">
        <f t="shared" si="12"/>
        <v>0</v>
      </c>
      <c r="P8" s="1">
        <f t="shared" si="12"/>
        <v>0</v>
      </c>
      <c r="Q8" s="1">
        <f t="shared" si="12"/>
        <v>0</v>
      </c>
      <c r="R8" s="1">
        <f t="shared" si="12"/>
        <v>0</v>
      </c>
      <c r="S8" s="1">
        <f t="shared" si="12"/>
        <v>0</v>
      </c>
      <c r="T8" s="1">
        <f t="shared" si="12"/>
        <v>0</v>
      </c>
      <c r="U8" s="1">
        <f t="shared" si="12"/>
        <v>0</v>
      </c>
      <c r="V8" s="1">
        <f t="shared" si="12"/>
        <v>0</v>
      </c>
      <c r="W8" s="1">
        <f t="shared" si="12"/>
        <v>0</v>
      </c>
      <c r="X8" s="1">
        <f t="shared" si="12"/>
        <v>0</v>
      </c>
      <c r="Y8" s="1">
        <f t="shared" si="12"/>
        <v>0</v>
      </c>
      <c r="Z8" s="1">
        <f t="shared" si="12"/>
        <v>0</v>
      </c>
      <c r="AA8" s="1">
        <f t="shared" si="12"/>
        <v>0</v>
      </c>
      <c r="AB8" s="1">
        <f t="shared" si="12"/>
        <v>0</v>
      </c>
      <c r="AC8" s="1">
        <f t="shared" si="12"/>
        <v>0</v>
      </c>
      <c r="AD8" s="1">
        <f t="shared" si="12"/>
        <v>0</v>
      </c>
      <c r="AE8" s="1">
        <f t="shared" si="12"/>
        <v>0</v>
      </c>
      <c r="AF8" s="1">
        <f t="shared" si="12"/>
        <v>0</v>
      </c>
      <c r="AG8" s="1">
        <f t="shared" si="12"/>
        <v>0</v>
      </c>
      <c r="AH8" s="1">
        <f t="shared" si="12"/>
        <v>0</v>
      </c>
      <c r="AI8" s="1">
        <f t="shared" si="12"/>
        <v>0</v>
      </c>
      <c r="AJ8" s="1">
        <f t="shared" si="12"/>
        <v>0</v>
      </c>
      <c r="AK8" s="1">
        <f t="shared" si="12"/>
        <v>0</v>
      </c>
      <c r="AL8" s="1">
        <f t="shared" si="12"/>
        <v>0</v>
      </c>
      <c r="AM8" s="1">
        <f t="shared" si="12"/>
        <v>0</v>
      </c>
      <c r="AN8" s="1">
        <f t="shared" si="12"/>
        <v>0</v>
      </c>
      <c r="AO8" s="1">
        <f t="shared" si="12"/>
        <v>0</v>
      </c>
      <c r="AP8" s="1">
        <f t="shared" si="12"/>
        <v>0</v>
      </c>
      <c r="AQ8" s="1">
        <f t="shared" si="12"/>
        <v>0</v>
      </c>
      <c r="AR8" s="1">
        <f t="shared" si="12"/>
        <v>0</v>
      </c>
      <c r="AS8" s="1">
        <f t="shared" si="12"/>
        <v>0</v>
      </c>
      <c r="AT8" s="1">
        <f t="shared" si="12"/>
        <v>0</v>
      </c>
      <c r="AU8" s="1">
        <f t="shared" si="12"/>
        <v>0</v>
      </c>
      <c r="AV8" s="1">
        <f t="shared" si="12"/>
        <v>0</v>
      </c>
      <c r="AW8" s="1">
        <f t="shared" si="12"/>
        <v>0</v>
      </c>
      <c r="AX8" s="1">
        <f t="shared" si="12"/>
        <v>0</v>
      </c>
      <c r="AY8" s="1">
        <f t="shared" si="12"/>
        <v>0</v>
      </c>
      <c r="AZ8" s="1">
        <f t="shared" si="12"/>
        <v>0</v>
      </c>
      <c r="BA8" s="1">
        <f t="shared" si="12"/>
        <v>0</v>
      </c>
      <c r="BB8" s="18" t="s">
        <v>13</v>
      </c>
      <c r="DK8" s="1">
        <f>COUNTIF(DK$19:DK$80,4)</f>
        <v>0</v>
      </c>
      <c r="DP8" s="1">
        <f>COUNTIF(DP$19:DP$80,4)</f>
        <v>0</v>
      </c>
      <c r="DT8" s="1">
        <f>COUNTIF(DT$19:DT$80,4)</f>
        <v>0</v>
      </c>
      <c r="DV8" s="1">
        <f>COUNTIF(DV$19:DV$80,4)</f>
        <v>0</v>
      </c>
      <c r="EA8" s="13">
        <v>4</v>
      </c>
      <c r="EB8" s="19">
        <f t="shared" si="7"/>
        <v>0</v>
      </c>
      <c r="EC8" s="7">
        <f t="shared" si="3"/>
        <v>0</v>
      </c>
      <c r="ED8" s="7">
        <f t="shared" si="3"/>
        <v>0</v>
      </c>
    </row>
    <row r="9" spans="1:134" s="1" customFormat="1" ht="12.75">
      <c r="A9" s="1">
        <v>9</v>
      </c>
      <c r="B9" s="18"/>
      <c r="C9" s="23" t="s">
        <v>303</v>
      </c>
      <c r="D9" s="16"/>
      <c r="E9" s="16"/>
      <c r="F9" s="16"/>
      <c r="G9" s="16"/>
      <c r="H9" s="16"/>
      <c r="J9" s="7"/>
      <c r="K9" s="7"/>
      <c r="L9" s="7"/>
      <c r="M9" s="7"/>
      <c r="N9" s="7"/>
      <c r="O9" s="7"/>
      <c r="P9" s="7"/>
      <c r="BB9" s="18"/>
      <c r="DV9" s="16"/>
      <c r="DW9" s="16"/>
      <c r="DX9" s="16" t="s">
        <v>299</v>
      </c>
      <c r="DY9" s="16"/>
      <c r="DZ9" s="16"/>
      <c r="EA9" s="13">
        <v>5</v>
      </c>
      <c r="EB9" s="19">
        <f t="shared" si="7"/>
        <v>0</v>
      </c>
      <c r="EC9" s="7">
        <f t="shared" si="3"/>
        <v>0</v>
      </c>
      <c r="ED9" s="7">
        <f t="shared" si="3"/>
        <v>0</v>
      </c>
    </row>
    <row r="10" spans="1:134" s="1" customFormat="1" ht="12.75">
      <c r="A10" s="1">
        <v>10</v>
      </c>
      <c r="B10" s="18" t="s">
        <v>31</v>
      </c>
      <c r="C10" s="8">
        <f aca="true" t="shared" si="13" ref="C10:AH10">C4/$B$3</f>
        <v>0</v>
      </c>
      <c r="D10" s="8">
        <f t="shared" si="13"/>
        <v>0</v>
      </c>
      <c r="E10" s="8">
        <f t="shared" si="13"/>
        <v>0</v>
      </c>
      <c r="F10" s="9">
        <f t="shared" si="13"/>
        <v>0</v>
      </c>
      <c r="G10" s="8">
        <f t="shared" si="13"/>
        <v>0</v>
      </c>
      <c r="H10" s="8">
        <f t="shared" si="13"/>
        <v>0</v>
      </c>
      <c r="I10" s="8">
        <f t="shared" si="13"/>
        <v>0</v>
      </c>
      <c r="J10" s="8">
        <f t="shared" si="13"/>
        <v>0</v>
      </c>
      <c r="K10" s="8">
        <f t="shared" si="13"/>
        <v>0</v>
      </c>
      <c r="L10" s="9">
        <f t="shared" si="13"/>
        <v>0</v>
      </c>
      <c r="M10" s="8">
        <f t="shared" si="13"/>
        <v>0</v>
      </c>
      <c r="N10" s="8">
        <f t="shared" si="13"/>
        <v>0</v>
      </c>
      <c r="O10" s="8">
        <f t="shared" si="13"/>
        <v>0</v>
      </c>
      <c r="P10" s="8">
        <f t="shared" si="13"/>
        <v>0</v>
      </c>
      <c r="Q10" s="8">
        <f t="shared" si="13"/>
        <v>0</v>
      </c>
      <c r="R10" s="8">
        <f t="shared" si="13"/>
        <v>0</v>
      </c>
      <c r="S10" s="8">
        <f t="shared" si="13"/>
        <v>0</v>
      </c>
      <c r="T10" s="8">
        <f t="shared" si="13"/>
        <v>0</v>
      </c>
      <c r="U10" s="8">
        <f t="shared" si="13"/>
        <v>0</v>
      </c>
      <c r="V10" s="8">
        <f t="shared" si="13"/>
        <v>0</v>
      </c>
      <c r="W10" s="8">
        <f t="shared" si="13"/>
        <v>0</v>
      </c>
      <c r="X10" s="8">
        <f t="shared" si="13"/>
        <v>0</v>
      </c>
      <c r="Y10" s="8">
        <f t="shared" si="13"/>
        <v>0</v>
      </c>
      <c r="Z10" s="8">
        <f t="shared" si="13"/>
        <v>0</v>
      </c>
      <c r="AA10" s="8">
        <f t="shared" si="13"/>
        <v>0</v>
      </c>
      <c r="AB10" s="8">
        <f t="shared" si="13"/>
        <v>0</v>
      </c>
      <c r="AC10" s="8">
        <f t="shared" si="13"/>
        <v>0</v>
      </c>
      <c r="AD10" s="8">
        <f t="shared" si="13"/>
        <v>0</v>
      </c>
      <c r="AE10" s="8">
        <f t="shared" si="13"/>
        <v>0</v>
      </c>
      <c r="AF10" s="8">
        <f t="shared" si="13"/>
        <v>0</v>
      </c>
      <c r="AG10" s="8">
        <f t="shared" si="13"/>
        <v>0</v>
      </c>
      <c r="AH10" s="8">
        <f t="shared" si="13"/>
        <v>0</v>
      </c>
      <c r="AI10" s="8">
        <f aca="true" t="shared" si="14" ref="AI10:BA10">AI4/$B$3</f>
        <v>0</v>
      </c>
      <c r="AJ10" s="8">
        <f t="shared" si="14"/>
        <v>0</v>
      </c>
      <c r="AK10" s="8">
        <f t="shared" si="14"/>
        <v>0</v>
      </c>
      <c r="AL10" s="8">
        <f t="shared" si="14"/>
        <v>0</v>
      </c>
      <c r="AM10" s="8">
        <f t="shared" si="14"/>
        <v>0</v>
      </c>
      <c r="AN10" s="8">
        <f t="shared" si="14"/>
        <v>0</v>
      </c>
      <c r="AO10" s="8">
        <f t="shared" si="14"/>
        <v>0</v>
      </c>
      <c r="AP10" s="8">
        <f t="shared" si="14"/>
        <v>0</v>
      </c>
      <c r="AQ10" s="8">
        <f t="shared" si="14"/>
        <v>0</v>
      </c>
      <c r="AR10" s="8">
        <f t="shared" si="14"/>
        <v>0</v>
      </c>
      <c r="AS10" s="8">
        <f t="shared" si="14"/>
        <v>0</v>
      </c>
      <c r="AT10" s="8">
        <f t="shared" si="14"/>
        <v>0</v>
      </c>
      <c r="AU10" s="8">
        <f t="shared" si="14"/>
        <v>0</v>
      </c>
      <c r="AV10" s="8">
        <f t="shared" si="14"/>
        <v>0</v>
      </c>
      <c r="AW10" s="8">
        <f t="shared" si="14"/>
        <v>0</v>
      </c>
      <c r="AX10" s="8">
        <f t="shared" si="14"/>
        <v>0</v>
      </c>
      <c r="AY10" s="8">
        <f t="shared" si="14"/>
        <v>0</v>
      </c>
      <c r="AZ10" s="8">
        <f t="shared" si="14"/>
        <v>0</v>
      </c>
      <c r="BA10" s="8">
        <f t="shared" si="14"/>
        <v>0</v>
      </c>
      <c r="BB10" s="18" t="s">
        <v>86</v>
      </c>
      <c r="DX10" s="25">
        <f>SUM(DX19:DX80)/$B$3</f>
        <v>0</v>
      </c>
      <c r="DY10" s="25">
        <f>SUM(DY19:DY80)/$B$3</f>
        <v>0</v>
      </c>
      <c r="DZ10" s="25">
        <f>SUM(DZ19:DZ80)/$B$3</f>
        <v>0</v>
      </c>
      <c r="EA10" s="13">
        <v>6</v>
      </c>
      <c r="EB10" s="19">
        <f t="shared" si="7"/>
        <v>0</v>
      </c>
      <c r="EC10" s="7">
        <f t="shared" si="3"/>
        <v>0</v>
      </c>
      <c r="ED10" s="7">
        <f t="shared" si="3"/>
        <v>0</v>
      </c>
    </row>
    <row r="11" spans="1:134" s="1" customFormat="1" ht="12.75">
      <c r="A11" s="1">
        <v>11</v>
      </c>
      <c r="B11" s="18" t="s">
        <v>32</v>
      </c>
      <c r="C11" s="8">
        <f aca="true" t="shared" si="15" ref="C11:AH11">C5/$B$3</f>
        <v>0</v>
      </c>
      <c r="D11" s="8">
        <f t="shared" si="15"/>
        <v>0</v>
      </c>
      <c r="E11" s="8">
        <f t="shared" si="15"/>
        <v>0</v>
      </c>
      <c r="F11" s="8">
        <f t="shared" si="15"/>
        <v>0</v>
      </c>
      <c r="G11" s="8">
        <f t="shared" si="15"/>
        <v>0</v>
      </c>
      <c r="H11" s="9">
        <f t="shared" si="15"/>
        <v>0</v>
      </c>
      <c r="I11" s="9">
        <f t="shared" si="15"/>
        <v>0</v>
      </c>
      <c r="J11" s="8">
        <f t="shared" si="15"/>
        <v>0</v>
      </c>
      <c r="K11" s="9">
        <f t="shared" si="15"/>
        <v>0</v>
      </c>
      <c r="L11" s="8">
        <f t="shared" si="15"/>
        <v>0</v>
      </c>
      <c r="M11" s="8">
        <f t="shared" si="15"/>
        <v>0</v>
      </c>
      <c r="N11" s="8">
        <f t="shared" si="15"/>
        <v>0</v>
      </c>
      <c r="O11" s="8">
        <f t="shared" si="15"/>
        <v>0</v>
      </c>
      <c r="P11" s="8">
        <f t="shared" si="15"/>
        <v>0</v>
      </c>
      <c r="Q11" s="8">
        <f t="shared" si="15"/>
        <v>0</v>
      </c>
      <c r="R11" s="8">
        <f t="shared" si="15"/>
        <v>0</v>
      </c>
      <c r="S11" s="8">
        <f t="shared" si="15"/>
        <v>0</v>
      </c>
      <c r="T11" s="8">
        <f t="shared" si="15"/>
        <v>0</v>
      </c>
      <c r="U11" s="8">
        <f t="shared" si="15"/>
        <v>0</v>
      </c>
      <c r="V11" s="8">
        <f t="shared" si="15"/>
        <v>0</v>
      </c>
      <c r="W11" s="8">
        <f t="shared" si="15"/>
        <v>0</v>
      </c>
      <c r="X11" s="8">
        <f t="shared" si="15"/>
        <v>0</v>
      </c>
      <c r="Y11" s="8">
        <f t="shared" si="15"/>
        <v>0</v>
      </c>
      <c r="Z11" s="8">
        <f t="shared" si="15"/>
        <v>0</v>
      </c>
      <c r="AA11" s="8">
        <f t="shared" si="15"/>
        <v>0</v>
      </c>
      <c r="AB11" s="8">
        <f t="shared" si="15"/>
        <v>0</v>
      </c>
      <c r="AC11" s="8">
        <f t="shared" si="15"/>
        <v>0</v>
      </c>
      <c r="AD11" s="8">
        <f t="shared" si="15"/>
        <v>0</v>
      </c>
      <c r="AE11" s="8">
        <f t="shared" si="15"/>
        <v>0</v>
      </c>
      <c r="AF11" s="8">
        <f t="shared" si="15"/>
        <v>0</v>
      </c>
      <c r="AG11" s="8">
        <f t="shared" si="15"/>
        <v>0</v>
      </c>
      <c r="AH11" s="8">
        <f t="shared" si="15"/>
        <v>0</v>
      </c>
      <c r="AI11" s="8">
        <f aca="true" t="shared" si="16" ref="AI11:BA11">AI5/$B$3</f>
        <v>0</v>
      </c>
      <c r="AJ11" s="8">
        <f t="shared" si="16"/>
        <v>0</v>
      </c>
      <c r="AK11" s="8">
        <f t="shared" si="16"/>
        <v>0</v>
      </c>
      <c r="AL11" s="8">
        <f t="shared" si="16"/>
        <v>0</v>
      </c>
      <c r="AM11" s="8">
        <f t="shared" si="16"/>
        <v>0</v>
      </c>
      <c r="AN11" s="8">
        <f t="shared" si="16"/>
        <v>0</v>
      </c>
      <c r="AO11" s="8">
        <f t="shared" si="16"/>
        <v>0</v>
      </c>
      <c r="AP11" s="8">
        <f t="shared" si="16"/>
        <v>0</v>
      </c>
      <c r="AQ11" s="8">
        <f t="shared" si="16"/>
        <v>0</v>
      </c>
      <c r="AR11" s="8">
        <f t="shared" si="16"/>
        <v>0</v>
      </c>
      <c r="AS11" s="8">
        <f t="shared" si="16"/>
        <v>0</v>
      </c>
      <c r="AT11" s="8">
        <f t="shared" si="16"/>
        <v>0</v>
      </c>
      <c r="AU11" s="8">
        <f t="shared" si="16"/>
        <v>0</v>
      </c>
      <c r="AV11" s="8">
        <f t="shared" si="16"/>
        <v>0</v>
      </c>
      <c r="AW11" s="8">
        <f t="shared" si="16"/>
        <v>0</v>
      </c>
      <c r="AX11" s="8">
        <f t="shared" si="16"/>
        <v>0</v>
      </c>
      <c r="AY11" s="8">
        <f t="shared" si="16"/>
        <v>0</v>
      </c>
      <c r="AZ11" s="8">
        <f t="shared" si="16"/>
        <v>0</v>
      </c>
      <c r="BA11" s="8">
        <f t="shared" si="16"/>
        <v>0</v>
      </c>
      <c r="BB11" s="18" t="s">
        <v>90</v>
      </c>
      <c r="EA11" s="13">
        <v>7</v>
      </c>
      <c r="EB11" s="19">
        <f t="shared" si="7"/>
        <v>0</v>
      </c>
      <c r="EC11" s="7">
        <f t="shared" si="3"/>
        <v>0</v>
      </c>
      <c r="ED11" s="7">
        <f t="shared" si="3"/>
        <v>0</v>
      </c>
    </row>
    <row r="12" spans="1:134" s="1" customFormat="1" ht="12.75">
      <c r="A12" s="1">
        <v>12</v>
      </c>
      <c r="B12" s="18" t="s">
        <v>33</v>
      </c>
      <c r="C12" s="8">
        <f aca="true" t="shared" si="17" ref="C12:L12">C6/$B$3</f>
        <v>0</v>
      </c>
      <c r="D12" s="9">
        <f t="shared" si="17"/>
        <v>0</v>
      </c>
      <c r="E12" s="9">
        <f t="shared" si="17"/>
        <v>0</v>
      </c>
      <c r="F12" s="8">
        <f t="shared" si="17"/>
        <v>0</v>
      </c>
      <c r="G12" s="8">
        <f t="shared" si="17"/>
        <v>0</v>
      </c>
      <c r="H12" s="8">
        <f t="shared" si="17"/>
        <v>0</v>
      </c>
      <c r="I12" s="8">
        <f t="shared" si="17"/>
        <v>0</v>
      </c>
      <c r="J12" s="9">
        <f t="shared" si="17"/>
        <v>0</v>
      </c>
      <c r="K12" s="8">
        <f t="shared" si="17"/>
        <v>0</v>
      </c>
      <c r="L12" s="8">
        <f t="shared" si="17"/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BB12" s="18"/>
      <c r="EA12" s="13">
        <v>8</v>
      </c>
      <c r="EB12" s="19">
        <f t="shared" si="7"/>
        <v>0</v>
      </c>
      <c r="EC12" s="7">
        <f t="shared" si="3"/>
        <v>0</v>
      </c>
      <c r="ED12" s="7">
        <f t="shared" si="3"/>
        <v>0</v>
      </c>
    </row>
    <row r="13" spans="1:134" s="1" customFormat="1" ht="12.75">
      <c r="A13" s="1">
        <v>13</v>
      </c>
      <c r="B13" s="18" t="s">
        <v>34</v>
      </c>
      <c r="C13" s="9">
        <f aca="true" t="shared" si="18" ref="C13:L13">C7/$B$3</f>
        <v>0</v>
      </c>
      <c r="D13" s="8">
        <f t="shared" si="18"/>
        <v>0</v>
      </c>
      <c r="E13" s="8">
        <f t="shared" si="18"/>
        <v>0</v>
      </c>
      <c r="F13" s="8">
        <f t="shared" si="18"/>
        <v>0</v>
      </c>
      <c r="G13" s="9">
        <f t="shared" si="18"/>
        <v>0</v>
      </c>
      <c r="H13" s="8">
        <f t="shared" si="18"/>
        <v>0</v>
      </c>
      <c r="I13" s="8">
        <f t="shared" si="18"/>
        <v>0</v>
      </c>
      <c r="J13" s="8">
        <f t="shared" si="18"/>
        <v>0</v>
      </c>
      <c r="K13" s="8">
        <f t="shared" si="18"/>
        <v>0</v>
      </c>
      <c r="L13" s="8">
        <f t="shared" si="18"/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BB13" s="18"/>
      <c r="DA13" s="23" t="s">
        <v>76</v>
      </c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 t="s">
        <v>84</v>
      </c>
      <c r="DZ13" s="16"/>
      <c r="EA13" s="13">
        <v>9</v>
      </c>
      <c r="EB13" s="19">
        <f t="shared" si="7"/>
        <v>0</v>
      </c>
      <c r="EC13" s="7">
        <f t="shared" si="3"/>
        <v>0</v>
      </c>
      <c r="ED13" s="7">
        <f t="shared" si="3"/>
        <v>0</v>
      </c>
    </row>
    <row r="14" spans="1:134" s="1" customFormat="1" ht="12.75">
      <c r="A14" s="1">
        <v>14</v>
      </c>
      <c r="B14" s="18" t="s">
        <v>35</v>
      </c>
      <c r="C14" s="5">
        <f aca="true" t="shared" si="19" ref="C14:L14">C8/$B$3</f>
        <v>0</v>
      </c>
      <c r="D14" s="5">
        <f t="shared" si="19"/>
        <v>0</v>
      </c>
      <c r="E14" s="5">
        <f t="shared" si="19"/>
        <v>0</v>
      </c>
      <c r="F14" s="5">
        <f t="shared" si="19"/>
        <v>0</v>
      </c>
      <c r="G14" s="5">
        <f t="shared" si="19"/>
        <v>0</v>
      </c>
      <c r="H14" s="5">
        <f t="shared" si="19"/>
        <v>0</v>
      </c>
      <c r="I14" s="5">
        <f t="shared" si="19"/>
        <v>0</v>
      </c>
      <c r="J14" s="5">
        <f t="shared" si="19"/>
        <v>0</v>
      </c>
      <c r="K14" s="5">
        <f t="shared" si="19"/>
        <v>0</v>
      </c>
      <c r="L14" s="5">
        <f t="shared" si="19"/>
        <v>0</v>
      </c>
      <c r="M14" s="5">
        <f aca="true" t="shared" si="20" ref="M14:BA14">M8/$B$3</f>
        <v>0</v>
      </c>
      <c r="N14" s="5">
        <f t="shared" si="20"/>
        <v>0</v>
      </c>
      <c r="O14" s="5">
        <f t="shared" si="20"/>
        <v>0</v>
      </c>
      <c r="P14" s="5">
        <f t="shared" si="20"/>
        <v>0</v>
      </c>
      <c r="Q14" s="5">
        <f t="shared" si="20"/>
        <v>0</v>
      </c>
      <c r="R14" s="5">
        <f t="shared" si="20"/>
        <v>0</v>
      </c>
      <c r="S14" s="5">
        <f t="shared" si="20"/>
        <v>0</v>
      </c>
      <c r="T14" s="5">
        <f t="shared" si="20"/>
        <v>0</v>
      </c>
      <c r="U14" s="5">
        <f t="shared" si="20"/>
        <v>0</v>
      </c>
      <c r="V14" s="5">
        <f t="shared" si="20"/>
        <v>0</v>
      </c>
      <c r="W14" s="5">
        <f t="shared" si="20"/>
        <v>0</v>
      </c>
      <c r="X14" s="5">
        <f t="shared" si="20"/>
        <v>0</v>
      </c>
      <c r="Y14" s="5">
        <f t="shared" si="20"/>
        <v>0</v>
      </c>
      <c r="Z14" s="5">
        <f t="shared" si="20"/>
        <v>0</v>
      </c>
      <c r="AA14" s="5">
        <f t="shared" si="20"/>
        <v>0</v>
      </c>
      <c r="AB14" s="5">
        <f t="shared" si="20"/>
        <v>0</v>
      </c>
      <c r="AC14" s="5">
        <f t="shared" si="20"/>
        <v>0</v>
      </c>
      <c r="AD14" s="5">
        <f t="shared" si="20"/>
        <v>0</v>
      </c>
      <c r="AE14" s="5">
        <f t="shared" si="20"/>
        <v>0</v>
      </c>
      <c r="AF14" s="5">
        <f t="shared" si="20"/>
        <v>0</v>
      </c>
      <c r="AG14" s="5">
        <f t="shared" si="20"/>
        <v>0</v>
      </c>
      <c r="AH14" s="5">
        <f t="shared" si="20"/>
        <v>0</v>
      </c>
      <c r="AI14" s="5">
        <f t="shared" si="20"/>
        <v>0</v>
      </c>
      <c r="AJ14" s="5">
        <f t="shared" si="20"/>
        <v>0</v>
      </c>
      <c r="AK14" s="5">
        <f t="shared" si="20"/>
        <v>0</v>
      </c>
      <c r="AL14" s="5">
        <f t="shared" si="20"/>
        <v>0</v>
      </c>
      <c r="AM14" s="5">
        <f t="shared" si="20"/>
        <v>0</v>
      </c>
      <c r="AN14" s="5">
        <f t="shared" si="20"/>
        <v>0</v>
      </c>
      <c r="AO14" s="5">
        <f t="shared" si="20"/>
        <v>0</v>
      </c>
      <c r="AP14" s="5">
        <f t="shared" si="20"/>
        <v>0</v>
      </c>
      <c r="AQ14" s="5">
        <f t="shared" si="20"/>
        <v>0</v>
      </c>
      <c r="AR14" s="5">
        <f t="shared" si="20"/>
        <v>0</v>
      </c>
      <c r="AS14" s="5">
        <f t="shared" si="20"/>
        <v>0</v>
      </c>
      <c r="AT14" s="5">
        <f t="shared" si="20"/>
        <v>0</v>
      </c>
      <c r="AU14" s="5">
        <f t="shared" si="20"/>
        <v>0</v>
      </c>
      <c r="AV14" s="5">
        <f t="shared" si="20"/>
        <v>0</v>
      </c>
      <c r="AW14" s="5">
        <f t="shared" si="20"/>
        <v>0</v>
      </c>
      <c r="AX14" s="5">
        <f t="shared" si="20"/>
        <v>0</v>
      </c>
      <c r="AY14" s="5">
        <f t="shared" si="20"/>
        <v>0</v>
      </c>
      <c r="AZ14" s="5">
        <f t="shared" si="20"/>
        <v>0</v>
      </c>
      <c r="BA14" s="5">
        <f t="shared" si="20"/>
        <v>0</v>
      </c>
      <c r="BB14" s="18" t="s">
        <v>35</v>
      </c>
      <c r="BJ14" s="16"/>
      <c r="BK14" s="16"/>
      <c r="BL14" s="16"/>
      <c r="BM14" s="16" t="s">
        <v>171</v>
      </c>
      <c r="BN14" s="16"/>
      <c r="BO14" s="16"/>
      <c r="BP14" s="16"/>
      <c r="DA14" s="11">
        <f>DA5/$B$3</f>
        <v>0</v>
      </c>
      <c r="DB14" s="11">
        <f aca="true" t="shared" si="21" ref="DB14:DJ14">DB5/$B$3</f>
        <v>0</v>
      </c>
      <c r="DC14" s="11">
        <f t="shared" si="21"/>
        <v>0</v>
      </c>
      <c r="DD14" s="11">
        <f t="shared" si="21"/>
        <v>0</v>
      </c>
      <c r="DE14" s="11">
        <f t="shared" si="21"/>
        <v>0</v>
      </c>
      <c r="DF14" s="11">
        <f t="shared" si="21"/>
        <v>0</v>
      </c>
      <c r="DG14" s="11">
        <f t="shared" si="21"/>
        <v>0</v>
      </c>
      <c r="DH14" s="11">
        <f t="shared" si="21"/>
        <v>0</v>
      </c>
      <c r="DI14" s="11">
        <f t="shared" si="21"/>
        <v>0</v>
      </c>
      <c r="DJ14" s="11">
        <f t="shared" si="21"/>
        <v>0</v>
      </c>
      <c r="DK14" s="11">
        <f>(DK5+2*DK6+3*DK7+4*DK8)/(4*$B$3)</f>
        <v>0</v>
      </c>
      <c r="DL14" s="11">
        <f>(DL5+2*DL6+3*DL7)/(3*$B$3)</f>
        <v>0</v>
      </c>
      <c r="DM14" s="11">
        <f>(DM5+2*DM6+3*DM7)/(3*$B$3)</f>
        <v>0</v>
      </c>
      <c r="DN14" s="11">
        <f>(DN5+2*DN6+3*DN7)/(3*$B$3)</f>
        <v>0</v>
      </c>
      <c r="DO14" s="11">
        <f>(DO5+2*DO6)/(2*$B$3)</f>
        <v>0</v>
      </c>
      <c r="DP14" s="11">
        <f>(DP5+2*DP6+3*DP7+4*DP8)/(4*$B$3)</f>
        <v>0</v>
      </c>
      <c r="DQ14" s="11">
        <f>(DQ5+2*DQ6+3*DQ7)/(3*$B$3)</f>
        <v>0</v>
      </c>
      <c r="DR14" s="11">
        <f>(DR5+2*DR6)/(2*$B$3)</f>
        <v>0</v>
      </c>
      <c r="DS14" s="11">
        <f>(DS5+2*DS6+3*DS7)/(3*$B$3)</f>
        <v>0</v>
      </c>
      <c r="DT14" s="11">
        <f>(DT5+2*DT6+3*DT7+4*DT8)/(4*$B$3)</f>
        <v>0</v>
      </c>
      <c r="DU14" s="11">
        <f>(DU5+2*DU6)/(2*$B$3)</f>
        <v>0</v>
      </c>
      <c r="DV14" s="11">
        <f>(DV5+2*DV6+3*DV7+4*DV8)/(4*$B$3)</f>
        <v>0</v>
      </c>
      <c r="DW14" s="11">
        <f>(DW5+2*DW6+3*DW7)/(3*$B$3)</f>
        <v>0</v>
      </c>
      <c r="DX14" s="24">
        <f>SUM(DX19:DX80)/(10*$B$3)</f>
        <v>0</v>
      </c>
      <c r="DY14" s="24">
        <f>SUM(DY19:DY80)/(40*$B$3)</f>
        <v>0</v>
      </c>
      <c r="DZ14" s="24">
        <f>SUM(DZ19:DZ80)/(50*$B$3)</f>
        <v>0</v>
      </c>
      <c r="EA14" s="13">
        <v>10</v>
      </c>
      <c r="EB14" s="19">
        <f t="shared" si="7"/>
        <v>0</v>
      </c>
      <c r="EC14" s="7">
        <f t="shared" si="3"/>
        <v>0</v>
      </c>
      <c r="ED14" s="7">
        <f t="shared" si="3"/>
        <v>0</v>
      </c>
    </row>
    <row r="15" spans="1:134" s="1" customFormat="1" ht="12.75">
      <c r="A15" s="1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BB15" s="38">
        <f>SUM(BB19:BB80)/$B$3</f>
        <v>0</v>
      </c>
      <c r="BC15" s="38">
        <f aca="true" t="shared" si="22" ref="BC15:CZ15">SUM(BC19:BC80)/$B$3</f>
        <v>0</v>
      </c>
      <c r="BD15" s="38">
        <f t="shared" si="22"/>
        <v>0</v>
      </c>
      <c r="BE15" s="38">
        <f t="shared" si="22"/>
        <v>0</v>
      </c>
      <c r="BF15" s="38">
        <f t="shared" si="22"/>
        <v>0</v>
      </c>
      <c r="BG15" s="38">
        <f t="shared" si="22"/>
        <v>0</v>
      </c>
      <c r="BH15" s="38">
        <f t="shared" si="22"/>
        <v>0</v>
      </c>
      <c r="BI15" s="38">
        <f t="shared" si="22"/>
        <v>0</v>
      </c>
      <c r="BJ15" s="38">
        <f t="shared" si="22"/>
        <v>0</v>
      </c>
      <c r="BK15" s="38">
        <f t="shared" si="22"/>
        <v>0</v>
      </c>
      <c r="BL15" s="38">
        <f t="shared" si="22"/>
        <v>0</v>
      </c>
      <c r="BM15" s="38">
        <f t="shared" si="22"/>
        <v>0</v>
      </c>
      <c r="BN15" s="38">
        <f t="shared" si="22"/>
        <v>0</v>
      </c>
      <c r="BO15" s="38">
        <f t="shared" si="22"/>
        <v>0</v>
      </c>
      <c r="BP15" s="38">
        <f t="shared" si="22"/>
        <v>0</v>
      </c>
      <c r="BQ15" s="38">
        <f t="shared" si="22"/>
        <v>0</v>
      </c>
      <c r="BR15" s="38">
        <f t="shared" si="22"/>
        <v>0</v>
      </c>
      <c r="BS15" s="38">
        <f t="shared" si="22"/>
        <v>0</v>
      </c>
      <c r="BT15" s="38">
        <f t="shared" si="22"/>
        <v>0</v>
      </c>
      <c r="BU15" s="38">
        <f t="shared" si="22"/>
        <v>0</v>
      </c>
      <c r="BV15" s="38">
        <f t="shared" si="22"/>
        <v>0</v>
      </c>
      <c r="BW15" s="38">
        <f t="shared" si="22"/>
        <v>0</v>
      </c>
      <c r="BX15" s="38">
        <f t="shared" si="22"/>
        <v>0</v>
      </c>
      <c r="BY15" s="38">
        <f t="shared" si="22"/>
        <v>0</v>
      </c>
      <c r="BZ15" s="38">
        <f t="shared" si="22"/>
        <v>0</v>
      </c>
      <c r="CA15" s="38">
        <f t="shared" si="22"/>
        <v>0</v>
      </c>
      <c r="CB15" s="38">
        <f t="shared" si="22"/>
        <v>0</v>
      </c>
      <c r="CC15" s="38">
        <f t="shared" si="22"/>
        <v>0</v>
      </c>
      <c r="CD15" s="38">
        <f t="shared" si="22"/>
        <v>0</v>
      </c>
      <c r="CE15" s="38">
        <f t="shared" si="22"/>
        <v>0</v>
      </c>
      <c r="CF15" s="38">
        <f t="shared" si="22"/>
        <v>0</v>
      </c>
      <c r="CG15" s="38">
        <f t="shared" si="22"/>
        <v>0</v>
      </c>
      <c r="CH15" s="38">
        <f t="shared" si="22"/>
        <v>0</v>
      </c>
      <c r="CI15" s="38">
        <f t="shared" si="22"/>
        <v>0</v>
      </c>
      <c r="CJ15" s="38">
        <f t="shared" si="22"/>
        <v>0</v>
      </c>
      <c r="CK15" s="38">
        <f t="shared" si="22"/>
        <v>0</v>
      </c>
      <c r="CL15" s="38">
        <f t="shared" si="22"/>
        <v>0</v>
      </c>
      <c r="CM15" s="38">
        <f t="shared" si="22"/>
        <v>0</v>
      </c>
      <c r="CN15" s="38">
        <f t="shared" si="22"/>
        <v>0</v>
      </c>
      <c r="CO15" s="38">
        <f t="shared" si="22"/>
        <v>0</v>
      </c>
      <c r="CP15" s="38">
        <f t="shared" si="22"/>
        <v>0</v>
      </c>
      <c r="CQ15" s="38">
        <f t="shared" si="22"/>
        <v>0</v>
      </c>
      <c r="CR15" s="38">
        <f t="shared" si="22"/>
        <v>0</v>
      </c>
      <c r="CS15" s="38">
        <f t="shared" si="22"/>
        <v>0</v>
      </c>
      <c r="CT15" s="38">
        <f t="shared" si="22"/>
        <v>0</v>
      </c>
      <c r="CU15" s="38">
        <f t="shared" si="22"/>
        <v>0</v>
      </c>
      <c r="CV15" s="38">
        <f t="shared" si="22"/>
        <v>0</v>
      </c>
      <c r="CW15" s="38">
        <f t="shared" si="22"/>
        <v>0</v>
      </c>
      <c r="CX15" s="38">
        <f t="shared" si="22"/>
        <v>0</v>
      </c>
      <c r="CY15" s="38">
        <f t="shared" si="22"/>
        <v>0</v>
      </c>
      <c r="CZ15" s="38">
        <f t="shared" si="22"/>
        <v>0</v>
      </c>
      <c r="EA15" s="13">
        <v>11</v>
      </c>
      <c r="EC15" s="7">
        <f t="shared" si="3"/>
        <v>0</v>
      </c>
      <c r="ED15" s="7">
        <f t="shared" si="3"/>
        <v>0</v>
      </c>
    </row>
    <row r="16" spans="1:134" s="1" customFormat="1" ht="12.75">
      <c r="A16" s="1">
        <v>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EA16" s="13">
        <v>12</v>
      </c>
      <c r="EC16" s="7">
        <f t="shared" si="3"/>
        <v>0</v>
      </c>
      <c r="ED16" s="7">
        <f t="shared" si="3"/>
        <v>0</v>
      </c>
    </row>
    <row r="17" spans="1:139" s="1" customFormat="1" ht="12.75">
      <c r="A17" s="1">
        <v>17</v>
      </c>
      <c r="EA17" s="13">
        <v>13</v>
      </c>
      <c r="EC17" s="7">
        <f t="shared" si="3"/>
        <v>0</v>
      </c>
      <c r="ED17" s="7">
        <f t="shared" si="3"/>
        <v>0</v>
      </c>
      <c r="EF17" s="1" t="s">
        <v>36</v>
      </c>
      <c r="EG17" s="16"/>
      <c r="EH17" s="16" t="s">
        <v>85</v>
      </c>
      <c r="EI17" s="16"/>
    </row>
    <row r="18" spans="1:139" s="1" customFormat="1" ht="12.75">
      <c r="A18" s="1">
        <v>18</v>
      </c>
      <c r="B18" s="6" t="s">
        <v>36</v>
      </c>
      <c r="C18" s="3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  <c r="I18" s="3">
        <v>7</v>
      </c>
      <c r="J18" s="3">
        <v>8</v>
      </c>
      <c r="K18" s="3">
        <v>9</v>
      </c>
      <c r="L18" s="3">
        <v>10</v>
      </c>
      <c r="M18" s="3" t="s">
        <v>39</v>
      </c>
      <c r="N18" s="3" t="s">
        <v>40</v>
      </c>
      <c r="O18" s="3" t="s">
        <v>41</v>
      </c>
      <c r="P18" s="3" t="s">
        <v>42</v>
      </c>
      <c r="Q18" s="3" t="s">
        <v>43</v>
      </c>
      <c r="R18" s="3" t="s">
        <v>44</v>
      </c>
      <c r="S18" s="3" t="s">
        <v>45</v>
      </c>
      <c r="T18" s="3" t="s">
        <v>46</v>
      </c>
      <c r="U18" s="3" t="s">
        <v>47</v>
      </c>
      <c r="V18" s="3" t="s">
        <v>48</v>
      </c>
      <c r="W18" s="3" t="s">
        <v>49</v>
      </c>
      <c r="X18" s="3" t="s">
        <v>50</v>
      </c>
      <c r="Y18" s="3" t="s">
        <v>51</v>
      </c>
      <c r="Z18" s="3" t="s">
        <v>52</v>
      </c>
      <c r="AA18" s="3" t="s">
        <v>53</v>
      </c>
      <c r="AB18" s="3" t="s">
        <v>54</v>
      </c>
      <c r="AC18" s="3" t="s">
        <v>55</v>
      </c>
      <c r="AD18" s="3" t="s">
        <v>56</v>
      </c>
      <c r="AE18" s="3" t="s">
        <v>57</v>
      </c>
      <c r="AF18" s="3" t="s">
        <v>58</v>
      </c>
      <c r="AG18" s="3" t="s">
        <v>59</v>
      </c>
      <c r="AH18" s="3" t="s">
        <v>60</v>
      </c>
      <c r="AI18" s="3" t="s">
        <v>61</v>
      </c>
      <c r="AJ18" s="3" t="s">
        <v>62</v>
      </c>
      <c r="AK18" s="3" t="s">
        <v>63</v>
      </c>
      <c r="AL18" s="3" t="s">
        <v>64</v>
      </c>
      <c r="AM18" s="3" t="s">
        <v>65</v>
      </c>
      <c r="AN18" s="3" t="s">
        <v>66</v>
      </c>
      <c r="AO18" s="3" t="s">
        <v>67</v>
      </c>
      <c r="AP18" s="3" t="s">
        <v>68</v>
      </c>
      <c r="AQ18" s="3" t="s">
        <v>69</v>
      </c>
      <c r="AR18" s="3" t="s">
        <v>70</v>
      </c>
      <c r="AS18" s="3" t="s">
        <v>27</v>
      </c>
      <c r="AT18" s="3" t="s">
        <v>28</v>
      </c>
      <c r="AU18" s="3" t="s">
        <v>29</v>
      </c>
      <c r="AV18" s="3" t="s">
        <v>30</v>
      </c>
      <c r="AW18" s="3" t="s">
        <v>71</v>
      </c>
      <c r="AX18" s="3" t="s">
        <v>72</v>
      </c>
      <c r="AY18" s="3" t="s">
        <v>73</v>
      </c>
      <c r="AZ18" s="3" t="s">
        <v>74</v>
      </c>
      <c r="BA18" s="3" t="s">
        <v>75</v>
      </c>
      <c r="BB18" s="3">
        <v>1</v>
      </c>
      <c r="BC18" s="3">
        <v>2</v>
      </c>
      <c r="BD18" s="3">
        <v>3</v>
      </c>
      <c r="BE18" s="3">
        <v>4</v>
      </c>
      <c r="BF18" s="3">
        <v>5</v>
      </c>
      <c r="BG18" s="3">
        <v>6</v>
      </c>
      <c r="BH18" s="3">
        <v>7</v>
      </c>
      <c r="BI18" s="3">
        <v>8</v>
      </c>
      <c r="BJ18" s="3">
        <v>9</v>
      </c>
      <c r="BK18" s="3">
        <v>10</v>
      </c>
      <c r="BL18" s="3" t="s">
        <v>39</v>
      </c>
      <c r="BM18" s="3" t="s">
        <v>40</v>
      </c>
      <c r="BN18" s="3" t="s">
        <v>41</v>
      </c>
      <c r="BO18" s="3" t="s">
        <v>42</v>
      </c>
      <c r="BP18" s="3" t="s">
        <v>43</v>
      </c>
      <c r="BQ18" s="3" t="s">
        <v>44</v>
      </c>
      <c r="BR18" s="3" t="s">
        <v>45</v>
      </c>
      <c r="BS18" s="3" t="s">
        <v>46</v>
      </c>
      <c r="BT18" s="3" t="s">
        <v>47</v>
      </c>
      <c r="BU18" s="3" t="s">
        <v>48</v>
      </c>
      <c r="BV18" s="3" t="s">
        <v>49</v>
      </c>
      <c r="BW18" s="3" t="s">
        <v>50</v>
      </c>
      <c r="BX18" s="3" t="s">
        <v>51</v>
      </c>
      <c r="BY18" s="3" t="s">
        <v>52</v>
      </c>
      <c r="BZ18" s="3" t="s">
        <v>53</v>
      </c>
      <c r="CA18" s="3" t="s">
        <v>54</v>
      </c>
      <c r="CB18" s="3" t="s">
        <v>55</v>
      </c>
      <c r="CC18" s="3" t="s">
        <v>56</v>
      </c>
      <c r="CD18" s="3" t="s">
        <v>57</v>
      </c>
      <c r="CE18" s="3" t="s">
        <v>58</v>
      </c>
      <c r="CF18" s="3" t="s">
        <v>59</v>
      </c>
      <c r="CG18" s="3" t="s">
        <v>60</v>
      </c>
      <c r="CH18" s="3" t="s">
        <v>61</v>
      </c>
      <c r="CI18" s="3" t="s">
        <v>62</v>
      </c>
      <c r="CJ18" s="3" t="s">
        <v>63</v>
      </c>
      <c r="CK18" s="3" t="s">
        <v>64</v>
      </c>
      <c r="CL18" s="3" t="s">
        <v>65</v>
      </c>
      <c r="CM18" s="3" t="s">
        <v>66</v>
      </c>
      <c r="CN18" s="3" t="s">
        <v>67</v>
      </c>
      <c r="CO18" s="3" t="s">
        <v>68</v>
      </c>
      <c r="CP18" s="3" t="s">
        <v>69</v>
      </c>
      <c r="CQ18" s="3" t="s">
        <v>70</v>
      </c>
      <c r="CR18" s="3" t="s">
        <v>27</v>
      </c>
      <c r="CS18" s="3" t="s">
        <v>28</v>
      </c>
      <c r="CT18" s="3" t="s">
        <v>29</v>
      </c>
      <c r="CU18" s="3" t="s">
        <v>30</v>
      </c>
      <c r="CV18" s="3" t="s">
        <v>71</v>
      </c>
      <c r="CW18" s="3" t="s">
        <v>72</v>
      </c>
      <c r="CX18" s="3" t="s">
        <v>73</v>
      </c>
      <c r="CY18" s="3" t="s">
        <v>74</v>
      </c>
      <c r="CZ18" s="3" t="s">
        <v>75</v>
      </c>
      <c r="DA18" s="22">
        <v>1</v>
      </c>
      <c r="DB18" s="22">
        <v>2</v>
      </c>
      <c r="DC18" s="22">
        <v>3</v>
      </c>
      <c r="DD18" s="22">
        <v>4</v>
      </c>
      <c r="DE18" s="22">
        <v>5</v>
      </c>
      <c r="DF18" s="22">
        <v>6</v>
      </c>
      <c r="DG18" s="22">
        <v>7</v>
      </c>
      <c r="DH18" s="22">
        <v>8</v>
      </c>
      <c r="DI18" s="22">
        <v>9</v>
      </c>
      <c r="DJ18" s="22">
        <v>10</v>
      </c>
      <c r="DK18" s="22">
        <v>11</v>
      </c>
      <c r="DL18" s="22">
        <v>12</v>
      </c>
      <c r="DM18" s="22">
        <v>13</v>
      </c>
      <c r="DN18" s="22">
        <v>14</v>
      </c>
      <c r="DO18" s="22">
        <v>15</v>
      </c>
      <c r="DP18" s="22">
        <v>16</v>
      </c>
      <c r="DQ18" s="22">
        <v>17</v>
      </c>
      <c r="DR18" s="22">
        <v>18</v>
      </c>
      <c r="DS18" s="22">
        <v>19</v>
      </c>
      <c r="DT18" s="22">
        <v>20</v>
      </c>
      <c r="DU18" s="22">
        <v>21</v>
      </c>
      <c r="DV18" s="22">
        <v>22</v>
      </c>
      <c r="DW18" s="22">
        <v>23</v>
      </c>
      <c r="DX18" s="3" t="s">
        <v>77</v>
      </c>
      <c r="DY18" s="3" t="s">
        <v>78</v>
      </c>
      <c r="DZ18" s="3" t="s">
        <v>82</v>
      </c>
      <c r="EA18" s="13">
        <v>14</v>
      </c>
      <c r="EC18" s="7">
        <f t="shared" si="3"/>
        <v>0</v>
      </c>
      <c r="ED18" s="7">
        <f t="shared" si="3"/>
        <v>0</v>
      </c>
      <c r="EF18" s="1" t="s">
        <v>83</v>
      </c>
      <c r="EG18" s="17" t="s">
        <v>77</v>
      </c>
      <c r="EH18" s="17" t="s">
        <v>78</v>
      </c>
      <c r="EI18" s="17" t="s">
        <v>82</v>
      </c>
    </row>
    <row r="19" spans="1:139" s="1" customFormat="1" ht="12.75">
      <c r="A19" s="1">
        <v>19</v>
      </c>
      <c r="B19" s="18" t="s">
        <v>37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BB19" s="1">
        <f>IF(C19=BB$3,1,0)</f>
        <v>0</v>
      </c>
      <c r="BC19" s="1">
        <f>IF(D19=BC$3,1,0)</f>
        <v>0</v>
      </c>
      <c r="BD19" s="1">
        <f aca="true" t="shared" si="23" ref="BD19:BK19">IF(E19=BD$3,1,0)</f>
        <v>0</v>
      </c>
      <c r="BE19" s="1">
        <f t="shared" si="23"/>
        <v>0</v>
      </c>
      <c r="BF19" s="1">
        <f t="shared" si="23"/>
        <v>0</v>
      </c>
      <c r="BG19" s="1">
        <f t="shared" si="23"/>
        <v>0</v>
      </c>
      <c r="BH19" s="1">
        <f t="shared" si="23"/>
        <v>0</v>
      </c>
      <c r="BI19" s="1">
        <f t="shared" si="23"/>
        <v>0</v>
      </c>
      <c r="BJ19" s="1">
        <f t="shared" si="23"/>
        <v>0</v>
      </c>
      <c r="BK19" s="1">
        <f t="shared" si="23"/>
        <v>0</v>
      </c>
      <c r="BL19" s="1">
        <f aca="true" t="shared" si="24" ref="BL19:CZ19">IF(M19=$B$8,0,M19)</f>
        <v>0</v>
      </c>
      <c r="BM19" s="1">
        <f t="shared" si="24"/>
        <v>0</v>
      </c>
      <c r="BN19" s="1">
        <f t="shared" si="24"/>
        <v>0</v>
      </c>
      <c r="BO19" s="1">
        <f t="shared" si="24"/>
        <v>0</v>
      </c>
      <c r="BP19" s="1">
        <f t="shared" si="24"/>
        <v>0</v>
      </c>
      <c r="BQ19" s="1">
        <f t="shared" si="24"/>
        <v>0</v>
      </c>
      <c r="BR19" s="1">
        <f t="shared" si="24"/>
        <v>0</v>
      </c>
      <c r="BS19" s="1">
        <f t="shared" si="24"/>
        <v>0</v>
      </c>
      <c r="BT19" s="1">
        <f t="shared" si="24"/>
        <v>0</v>
      </c>
      <c r="BU19" s="1">
        <f t="shared" si="24"/>
        <v>0</v>
      </c>
      <c r="BV19" s="1">
        <f t="shared" si="24"/>
        <v>0</v>
      </c>
      <c r="BW19" s="1">
        <f t="shared" si="24"/>
        <v>0</v>
      </c>
      <c r="BX19" s="1">
        <f t="shared" si="24"/>
        <v>0</v>
      </c>
      <c r="BY19" s="1">
        <f t="shared" si="24"/>
        <v>0</v>
      </c>
      <c r="BZ19" s="1">
        <f t="shared" si="24"/>
        <v>0</v>
      </c>
      <c r="CA19" s="1">
        <f t="shared" si="24"/>
        <v>0</v>
      </c>
      <c r="CB19" s="1">
        <f t="shared" si="24"/>
        <v>0</v>
      </c>
      <c r="CC19" s="1">
        <f t="shared" si="24"/>
        <v>0</v>
      </c>
      <c r="CD19" s="1">
        <f t="shared" si="24"/>
        <v>0</v>
      </c>
      <c r="CE19" s="1">
        <f t="shared" si="24"/>
        <v>0</v>
      </c>
      <c r="CF19" s="1">
        <f t="shared" si="24"/>
        <v>0</v>
      </c>
      <c r="CG19" s="1">
        <f t="shared" si="24"/>
        <v>0</v>
      </c>
      <c r="CH19" s="1">
        <f t="shared" si="24"/>
        <v>0</v>
      </c>
      <c r="CI19" s="1">
        <f t="shared" si="24"/>
        <v>0</v>
      </c>
      <c r="CJ19" s="1">
        <f t="shared" si="24"/>
        <v>0</v>
      </c>
      <c r="CK19" s="1">
        <f t="shared" si="24"/>
        <v>0</v>
      </c>
      <c r="CL19" s="1">
        <f t="shared" si="24"/>
        <v>0</v>
      </c>
      <c r="CM19" s="1">
        <f t="shared" si="24"/>
        <v>0</v>
      </c>
      <c r="CN19" s="1">
        <f t="shared" si="24"/>
        <v>0</v>
      </c>
      <c r="CO19" s="1">
        <f t="shared" si="24"/>
        <v>0</v>
      </c>
      <c r="CP19" s="1">
        <f t="shared" si="24"/>
        <v>0</v>
      </c>
      <c r="CQ19" s="1">
        <f t="shared" si="24"/>
        <v>0</v>
      </c>
      <c r="CR19" s="1">
        <f t="shared" si="24"/>
        <v>0</v>
      </c>
      <c r="CS19" s="1">
        <f t="shared" si="24"/>
        <v>0</v>
      </c>
      <c r="CT19" s="1">
        <f t="shared" si="24"/>
        <v>0</v>
      </c>
      <c r="CU19" s="1">
        <f t="shared" si="24"/>
        <v>0</v>
      </c>
      <c r="CV19" s="1">
        <f t="shared" si="24"/>
        <v>0</v>
      </c>
      <c r="CW19" s="1">
        <f t="shared" si="24"/>
        <v>0</v>
      </c>
      <c r="CX19" s="1">
        <f t="shared" si="24"/>
        <v>0</v>
      </c>
      <c r="CY19" s="1">
        <f t="shared" si="24"/>
        <v>0</v>
      </c>
      <c r="CZ19" s="1">
        <f t="shared" si="24"/>
        <v>0</v>
      </c>
      <c r="DA19" s="1">
        <f>IF(BB19=DA$3,1,0)</f>
        <v>0</v>
      </c>
      <c r="DB19" s="1">
        <f>IF(BC19=DB$3,1,0)</f>
        <v>0</v>
      </c>
      <c r="DC19" s="1">
        <f aca="true" t="shared" si="25" ref="DC19:DC80">IF(BD19=DC$3,1,0)</f>
        <v>0</v>
      </c>
      <c r="DD19" s="1">
        <f aca="true" t="shared" si="26" ref="DD19:DD80">IF(BE19=DD$3,1,0)</f>
        <v>0</v>
      </c>
      <c r="DE19" s="1">
        <f aca="true" t="shared" si="27" ref="DE19:DE80">IF(BF19=DE$3,1,0)</f>
        <v>0</v>
      </c>
      <c r="DF19" s="1">
        <f aca="true" t="shared" si="28" ref="DF19:DF80">IF(BG19=DF$3,1,0)</f>
        <v>0</v>
      </c>
      <c r="DG19" s="1">
        <f aca="true" t="shared" si="29" ref="DG19:DG80">IF(BH19=DG$3,1,0)</f>
        <v>0</v>
      </c>
      <c r="DH19" s="1">
        <f aca="true" t="shared" si="30" ref="DH19:DH80">IF(BI19=DH$3,1,0)</f>
        <v>0</v>
      </c>
      <c r="DI19" s="1">
        <f aca="true" t="shared" si="31" ref="DI19:DI80">IF(BJ19=DI$3,1,0)</f>
        <v>0</v>
      </c>
      <c r="DJ19" s="1">
        <f aca="true" t="shared" si="32" ref="DJ19:DJ80">IF(BK19=DJ$3,1,0)</f>
        <v>0</v>
      </c>
      <c r="DK19" s="1">
        <f>SUM(BL19:BO19)</f>
        <v>0</v>
      </c>
      <c r="DL19" s="1">
        <f>SUM(BP19:BR19)</f>
        <v>0</v>
      </c>
      <c r="DM19" s="1">
        <f>SUM(BS19:BU19)</f>
        <v>0</v>
      </c>
      <c r="DN19" s="1">
        <f>SUM(BV19:BY19)</f>
        <v>0</v>
      </c>
      <c r="DO19" s="1">
        <f>SUM(BZ19:CA19)</f>
        <v>0</v>
      </c>
      <c r="DP19" s="1">
        <f>SUM(CB19:CE19)</f>
        <v>0</v>
      </c>
      <c r="DQ19" s="1">
        <f>SUM(CF19:CH19)</f>
        <v>0</v>
      </c>
      <c r="DR19" s="1">
        <f>SUM(CI19:CJ19)</f>
        <v>0</v>
      </c>
      <c r="DS19" s="1">
        <f>SUM(CK19:CM19)</f>
        <v>0</v>
      </c>
      <c r="DT19" s="1">
        <f>SUM(CN19:CQ19)</f>
        <v>0</v>
      </c>
      <c r="DU19" s="1">
        <f>SUM(CR19:CS19)</f>
        <v>0</v>
      </c>
      <c r="DV19" s="1">
        <f>SUM(CT19:CW19)</f>
        <v>0</v>
      </c>
      <c r="DW19" s="1">
        <f>SUM(CX19:CZ19)</f>
        <v>0</v>
      </c>
      <c r="DX19" s="19">
        <f aca="true" t="shared" si="33" ref="DX19:DX80">SUM(DA19:DJ19)</f>
        <v>0</v>
      </c>
      <c r="DY19" s="20">
        <f aca="true" t="shared" si="34" ref="DY19:DY80">SUM(DK19:DW19)</f>
        <v>0</v>
      </c>
      <c r="DZ19" s="21">
        <f>SUM(DX19:DY19)</f>
        <v>0</v>
      </c>
      <c r="EA19" s="13">
        <v>15</v>
      </c>
      <c r="EC19" s="7">
        <f t="shared" si="3"/>
        <v>0</v>
      </c>
      <c r="ED19" s="7">
        <f t="shared" si="3"/>
        <v>0</v>
      </c>
      <c r="EF19" s="18" t="str">
        <f>B19</f>
        <v>A01</v>
      </c>
      <c r="EG19" s="26">
        <f>DX19/10</f>
        <v>0</v>
      </c>
      <c r="EH19" s="27">
        <f aca="true" t="shared" si="35" ref="EH19:EH80">DY19/40</f>
        <v>0</v>
      </c>
      <c r="EI19" s="28">
        <f aca="true" t="shared" si="36" ref="EI19:EI80">DZ19/50</f>
        <v>0</v>
      </c>
    </row>
    <row r="20" spans="1:139" s="1" customFormat="1" ht="12.75">
      <c r="A20" s="1">
        <v>20</v>
      </c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BB20" s="1">
        <f aca="true" t="shared" si="37" ref="BB20:BB80">IF(C20=BB$3,1,0)</f>
        <v>0</v>
      </c>
      <c r="BC20" s="1">
        <f aca="true" t="shared" si="38" ref="BC20:BC80">IF(D20=BC$3,1,0)</f>
        <v>0</v>
      </c>
      <c r="BD20" s="1">
        <f aca="true" t="shared" si="39" ref="BD20:BD80">IF(E20=BD$3,1,0)</f>
        <v>0</v>
      </c>
      <c r="BE20" s="1">
        <f aca="true" t="shared" si="40" ref="BE20:BE80">IF(F20=BE$3,1,0)</f>
        <v>0</v>
      </c>
      <c r="BF20" s="1">
        <f aca="true" t="shared" si="41" ref="BF20:BF80">IF(G20=BF$3,1,0)</f>
        <v>0</v>
      </c>
      <c r="BG20" s="1">
        <f aca="true" t="shared" si="42" ref="BG20:BG80">IF(H20=BG$3,1,0)</f>
        <v>0</v>
      </c>
      <c r="BH20" s="1">
        <f aca="true" t="shared" si="43" ref="BH20:BH80">IF(I20=BH$3,1,0)</f>
        <v>0</v>
      </c>
      <c r="BI20" s="1">
        <f aca="true" t="shared" si="44" ref="BI20:BI80">IF(J20=BI$3,1,0)</f>
        <v>0</v>
      </c>
      <c r="BJ20" s="1">
        <f aca="true" t="shared" si="45" ref="BJ20:BJ80">IF(K20=BJ$3,1,0)</f>
        <v>0</v>
      </c>
      <c r="BK20" s="1">
        <f aca="true" t="shared" si="46" ref="BK20:BK80">IF(L20=BK$3,1,0)</f>
        <v>0</v>
      </c>
      <c r="BL20" s="1">
        <f aca="true" t="shared" si="47" ref="BL20:BL80">IF(M20=$B$8,0,M20)</f>
        <v>0</v>
      </c>
      <c r="BM20" s="1">
        <f aca="true" t="shared" si="48" ref="BM20:BM80">IF(N20=$B$8,0,N20)</f>
        <v>0</v>
      </c>
      <c r="BN20" s="1">
        <f aca="true" t="shared" si="49" ref="BN20:BN80">IF(O20=$B$8,0,O20)</f>
        <v>0</v>
      </c>
      <c r="BO20" s="1">
        <f aca="true" t="shared" si="50" ref="BO20:BO80">IF(P20=$B$8,0,P20)</f>
        <v>0</v>
      </c>
      <c r="BP20" s="1">
        <f aca="true" t="shared" si="51" ref="BP20:BP80">IF(Q20=$B$8,0,Q20)</f>
        <v>0</v>
      </c>
      <c r="BQ20" s="1">
        <f aca="true" t="shared" si="52" ref="BQ20:BQ80">IF(R20=$B$8,0,R20)</f>
        <v>0</v>
      </c>
      <c r="BR20" s="1">
        <f aca="true" t="shared" si="53" ref="BR20:BR80">IF(S20=$B$8,0,S20)</f>
        <v>0</v>
      </c>
      <c r="BS20" s="1">
        <f aca="true" t="shared" si="54" ref="BS20:BS80">IF(T20=$B$8,0,T20)</f>
        <v>0</v>
      </c>
      <c r="BT20" s="1">
        <f aca="true" t="shared" si="55" ref="BT20:BT80">IF(U20=$B$8,0,U20)</f>
        <v>0</v>
      </c>
      <c r="BU20" s="1">
        <f aca="true" t="shared" si="56" ref="BU20:BU80">IF(V20=$B$8,0,V20)</f>
        <v>0</v>
      </c>
      <c r="BV20" s="1">
        <f aca="true" t="shared" si="57" ref="BV20:BV80">IF(W20=$B$8,0,W20)</f>
        <v>0</v>
      </c>
      <c r="BW20" s="1">
        <f aca="true" t="shared" si="58" ref="BW20:BW80">IF(X20=$B$8,0,X20)</f>
        <v>0</v>
      </c>
      <c r="BX20" s="1">
        <f aca="true" t="shared" si="59" ref="BX20:BX80">IF(Y20=$B$8,0,Y20)</f>
        <v>0</v>
      </c>
      <c r="BY20" s="1">
        <f aca="true" t="shared" si="60" ref="BY20:BY80">IF(Z20=$B$8,0,Z20)</f>
        <v>0</v>
      </c>
      <c r="BZ20" s="1">
        <f aca="true" t="shared" si="61" ref="BZ20:BZ80">IF(AA20=$B$8,0,AA20)</f>
        <v>0</v>
      </c>
      <c r="CA20" s="1">
        <f aca="true" t="shared" si="62" ref="CA20:CA80">IF(AB20=$B$8,0,AB20)</f>
        <v>0</v>
      </c>
      <c r="CB20" s="1">
        <f aca="true" t="shared" si="63" ref="CB20:CB80">IF(AC20=$B$8,0,AC20)</f>
        <v>0</v>
      </c>
      <c r="CC20" s="1">
        <f aca="true" t="shared" si="64" ref="CC20:CC80">IF(AD20=$B$8,0,AD20)</f>
        <v>0</v>
      </c>
      <c r="CD20" s="1">
        <f aca="true" t="shared" si="65" ref="CD20:CD80">IF(AE20=$B$8,0,AE20)</f>
        <v>0</v>
      </c>
      <c r="CE20" s="1">
        <f aca="true" t="shared" si="66" ref="CE20:CE80">IF(AF20=$B$8,0,AF20)</f>
        <v>0</v>
      </c>
      <c r="CF20" s="1">
        <f aca="true" t="shared" si="67" ref="CF20:CF80">IF(AG20=$B$8,0,AG20)</f>
        <v>0</v>
      </c>
      <c r="CG20" s="1">
        <f aca="true" t="shared" si="68" ref="CG20:CG80">IF(AH20=$B$8,0,AH20)</f>
        <v>0</v>
      </c>
      <c r="CH20" s="1">
        <f aca="true" t="shared" si="69" ref="CH20:CH80">IF(AI20=$B$8,0,AI20)</f>
        <v>0</v>
      </c>
      <c r="CI20" s="1">
        <f aca="true" t="shared" si="70" ref="CI20:CI80">IF(AJ20=$B$8,0,AJ20)</f>
        <v>0</v>
      </c>
      <c r="CJ20" s="1">
        <f aca="true" t="shared" si="71" ref="CJ20:CJ80">IF(AK20=$B$8,0,AK20)</f>
        <v>0</v>
      </c>
      <c r="CK20" s="1">
        <f aca="true" t="shared" si="72" ref="CK20:CK80">IF(AL20=$B$8,0,AL20)</f>
        <v>0</v>
      </c>
      <c r="CL20" s="1">
        <f aca="true" t="shared" si="73" ref="CL20:CL80">IF(AM20=$B$8,0,AM20)</f>
        <v>0</v>
      </c>
      <c r="CM20" s="1">
        <f aca="true" t="shared" si="74" ref="CM20:CM80">IF(AN20=$B$8,0,AN20)</f>
        <v>0</v>
      </c>
      <c r="CN20" s="1">
        <f aca="true" t="shared" si="75" ref="CN20:CN80">IF(AO20=$B$8,0,AO20)</f>
        <v>0</v>
      </c>
      <c r="CO20" s="1">
        <f aca="true" t="shared" si="76" ref="CO20:CO80">IF(AP20=$B$8,0,AP20)</f>
        <v>0</v>
      </c>
      <c r="CP20" s="1">
        <f aca="true" t="shared" si="77" ref="CP20:CP80">IF(AQ20=$B$8,0,AQ20)</f>
        <v>0</v>
      </c>
      <c r="CQ20" s="1">
        <f aca="true" t="shared" si="78" ref="CQ20:CQ80">IF(AR20=$B$8,0,AR20)</f>
        <v>0</v>
      </c>
      <c r="CR20" s="1">
        <f aca="true" t="shared" si="79" ref="CR20:CR80">IF(AS20=$B$8,0,AS20)</f>
        <v>0</v>
      </c>
      <c r="CS20" s="1">
        <f aca="true" t="shared" si="80" ref="CS20:CS80">IF(AT20=$B$8,0,AT20)</f>
        <v>0</v>
      </c>
      <c r="CT20" s="1">
        <f aca="true" t="shared" si="81" ref="CT20:CT80">IF(AU20=$B$8,0,AU20)</f>
        <v>0</v>
      </c>
      <c r="CU20" s="1">
        <f aca="true" t="shared" si="82" ref="CU20:CU80">IF(AV20=$B$8,0,AV20)</f>
        <v>0</v>
      </c>
      <c r="CV20" s="1">
        <f aca="true" t="shared" si="83" ref="CV20:CV80">IF(AW20=$B$8,0,AW20)</f>
        <v>0</v>
      </c>
      <c r="CW20" s="1">
        <f aca="true" t="shared" si="84" ref="CW20:CW80">IF(AX20=$B$8,0,AX20)</f>
        <v>0</v>
      </c>
      <c r="CX20" s="1">
        <f aca="true" t="shared" si="85" ref="CX20:CX80">IF(AY20=$B$8,0,AY20)</f>
        <v>0</v>
      </c>
      <c r="CY20" s="1">
        <f aca="true" t="shared" si="86" ref="CY20:CY80">IF(AZ20=$B$8,0,AZ20)</f>
        <v>0</v>
      </c>
      <c r="CZ20" s="1">
        <f aca="true" t="shared" si="87" ref="CZ20:CZ80">IF(BA20=$B$8,0,BA20)</f>
        <v>0</v>
      </c>
      <c r="DA20" s="1">
        <f aca="true" t="shared" si="88" ref="DA20:DA80">IF(BB20=DA$3,1,0)</f>
        <v>0</v>
      </c>
      <c r="DB20" s="1">
        <f aca="true" t="shared" si="89" ref="DB20:DB80">IF(BC20=DB$3,1,0)</f>
        <v>0</v>
      </c>
      <c r="DC20" s="1">
        <f t="shared" si="25"/>
        <v>0</v>
      </c>
      <c r="DD20" s="1">
        <f t="shared" si="26"/>
        <v>0</v>
      </c>
      <c r="DE20" s="1">
        <f t="shared" si="27"/>
        <v>0</v>
      </c>
      <c r="DF20" s="1">
        <f t="shared" si="28"/>
        <v>0</v>
      </c>
      <c r="DG20" s="1">
        <f t="shared" si="29"/>
        <v>0</v>
      </c>
      <c r="DH20" s="1">
        <f t="shared" si="30"/>
        <v>0</v>
      </c>
      <c r="DI20" s="1">
        <f t="shared" si="31"/>
        <v>0</v>
      </c>
      <c r="DJ20" s="1">
        <f t="shared" si="32"/>
        <v>0</v>
      </c>
      <c r="DK20" s="1">
        <f aca="true" t="shared" si="90" ref="DK20:DK80">SUM(BL20:BO20)</f>
        <v>0</v>
      </c>
      <c r="DL20" s="1">
        <f aca="true" t="shared" si="91" ref="DL20:DL80">SUM(BP20:BR20)</f>
        <v>0</v>
      </c>
      <c r="DM20" s="1">
        <f aca="true" t="shared" si="92" ref="DM20:DM80">SUM(BS20:BU20)</f>
        <v>0</v>
      </c>
      <c r="DN20" s="1">
        <f aca="true" t="shared" si="93" ref="DN20:DN80">SUM(BV20:BY20)</f>
        <v>0</v>
      </c>
      <c r="DO20" s="1">
        <f aca="true" t="shared" si="94" ref="DO20:DO80">SUM(BZ20:CA20)</f>
        <v>0</v>
      </c>
      <c r="DP20" s="1">
        <f aca="true" t="shared" si="95" ref="DP20:DP80">SUM(CB20:CE20)</f>
        <v>0</v>
      </c>
      <c r="DQ20" s="1">
        <f aca="true" t="shared" si="96" ref="DQ20:DQ80">SUM(CF20:CH20)</f>
        <v>0</v>
      </c>
      <c r="DR20" s="1">
        <f aca="true" t="shared" si="97" ref="DR20:DR80">SUM(CI20:CJ20)</f>
        <v>0</v>
      </c>
      <c r="DS20" s="1">
        <f aca="true" t="shared" si="98" ref="DS20:DS80">SUM(CK20:CM20)</f>
        <v>0</v>
      </c>
      <c r="DT20" s="1">
        <f aca="true" t="shared" si="99" ref="DT20:DT80">SUM(CN20:CQ20)</f>
        <v>0</v>
      </c>
      <c r="DU20" s="1">
        <f aca="true" t="shared" si="100" ref="DU20:DU80">SUM(CR20:CS20)</f>
        <v>0</v>
      </c>
      <c r="DV20" s="1">
        <f aca="true" t="shared" si="101" ref="DV20:DV80">SUM(CT20:CW20)</f>
        <v>0</v>
      </c>
      <c r="DW20" s="1">
        <f aca="true" t="shared" si="102" ref="DW20:DW80">SUM(CX20:CZ20)</f>
        <v>0</v>
      </c>
      <c r="DX20" s="19">
        <f t="shared" si="33"/>
        <v>0</v>
      </c>
      <c r="DY20" s="20">
        <f t="shared" si="34"/>
        <v>0</v>
      </c>
      <c r="DZ20" s="21">
        <f>SUM(DX20:DY20)</f>
        <v>0</v>
      </c>
      <c r="EA20" s="13">
        <v>16</v>
      </c>
      <c r="EC20" s="7">
        <f aca="true" t="shared" si="103" ref="EC20:ED44">COUNTIF(DY$19:DY$80,$EA20)</f>
        <v>0</v>
      </c>
      <c r="ED20" s="7">
        <f t="shared" si="103"/>
        <v>0</v>
      </c>
      <c r="EF20" s="18">
        <f aca="true" t="shared" si="104" ref="EF20:EF80">B20</f>
        <v>0</v>
      </c>
      <c r="EG20" s="26">
        <f aca="true" t="shared" si="105" ref="EG20:EG80">DX20/10</f>
        <v>0</v>
      </c>
      <c r="EH20" s="27">
        <f t="shared" si="35"/>
        <v>0</v>
      </c>
      <c r="EI20" s="28">
        <f t="shared" si="36"/>
        <v>0</v>
      </c>
    </row>
    <row r="21" spans="1:139" s="1" customFormat="1" ht="12.75">
      <c r="A21" s="1">
        <v>21</v>
      </c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BB21" s="1">
        <f t="shared" si="37"/>
        <v>0</v>
      </c>
      <c r="BC21" s="1">
        <f t="shared" si="38"/>
        <v>0</v>
      </c>
      <c r="BD21" s="1">
        <f t="shared" si="39"/>
        <v>0</v>
      </c>
      <c r="BE21" s="1">
        <f t="shared" si="40"/>
        <v>0</v>
      </c>
      <c r="BF21" s="1">
        <f t="shared" si="41"/>
        <v>0</v>
      </c>
      <c r="BG21" s="1">
        <f t="shared" si="42"/>
        <v>0</v>
      </c>
      <c r="BH21" s="1">
        <f t="shared" si="43"/>
        <v>0</v>
      </c>
      <c r="BI21" s="1">
        <f t="shared" si="44"/>
        <v>0</v>
      </c>
      <c r="BJ21" s="1">
        <f t="shared" si="45"/>
        <v>0</v>
      </c>
      <c r="BK21" s="1">
        <f t="shared" si="46"/>
        <v>0</v>
      </c>
      <c r="BL21" s="1">
        <f t="shared" si="47"/>
        <v>0</v>
      </c>
      <c r="BM21" s="1">
        <f t="shared" si="48"/>
        <v>0</v>
      </c>
      <c r="BN21" s="1">
        <f t="shared" si="49"/>
        <v>0</v>
      </c>
      <c r="BO21" s="1">
        <f t="shared" si="50"/>
        <v>0</v>
      </c>
      <c r="BP21" s="1">
        <f t="shared" si="51"/>
        <v>0</v>
      </c>
      <c r="BQ21" s="1">
        <f t="shared" si="52"/>
        <v>0</v>
      </c>
      <c r="BR21" s="1">
        <f t="shared" si="53"/>
        <v>0</v>
      </c>
      <c r="BS21" s="1">
        <f t="shared" si="54"/>
        <v>0</v>
      </c>
      <c r="BT21" s="1">
        <f t="shared" si="55"/>
        <v>0</v>
      </c>
      <c r="BU21" s="1">
        <f t="shared" si="56"/>
        <v>0</v>
      </c>
      <c r="BV21" s="1">
        <f t="shared" si="57"/>
        <v>0</v>
      </c>
      <c r="BW21" s="1">
        <f t="shared" si="58"/>
        <v>0</v>
      </c>
      <c r="BX21" s="1">
        <f t="shared" si="59"/>
        <v>0</v>
      </c>
      <c r="BY21" s="1">
        <f t="shared" si="60"/>
        <v>0</v>
      </c>
      <c r="BZ21" s="1">
        <f t="shared" si="61"/>
        <v>0</v>
      </c>
      <c r="CA21" s="1">
        <f t="shared" si="62"/>
        <v>0</v>
      </c>
      <c r="CB21" s="1">
        <f t="shared" si="63"/>
        <v>0</v>
      </c>
      <c r="CC21" s="1">
        <f t="shared" si="64"/>
        <v>0</v>
      </c>
      <c r="CD21" s="1">
        <f t="shared" si="65"/>
        <v>0</v>
      </c>
      <c r="CE21" s="1">
        <f t="shared" si="66"/>
        <v>0</v>
      </c>
      <c r="CF21" s="1">
        <f t="shared" si="67"/>
        <v>0</v>
      </c>
      <c r="CG21" s="1">
        <f t="shared" si="68"/>
        <v>0</v>
      </c>
      <c r="CH21" s="1">
        <f t="shared" si="69"/>
        <v>0</v>
      </c>
      <c r="CI21" s="1">
        <f t="shared" si="70"/>
        <v>0</v>
      </c>
      <c r="CJ21" s="1">
        <f t="shared" si="71"/>
        <v>0</v>
      </c>
      <c r="CK21" s="1">
        <f t="shared" si="72"/>
        <v>0</v>
      </c>
      <c r="CL21" s="1">
        <f t="shared" si="73"/>
        <v>0</v>
      </c>
      <c r="CM21" s="1">
        <f t="shared" si="74"/>
        <v>0</v>
      </c>
      <c r="CN21" s="1">
        <f t="shared" si="75"/>
        <v>0</v>
      </c>
      <c r="CO21" s="1">
        <f t="shared" si="76"/>
        <v>0</v>
      </c>
      <c r="CP21" s="1">
        <f t="shared" si="77"/>
        <v>0</v>
      </c>
      <c r="CQ21" s="1">
        <f t="shared" si="78"/>
        <v>0</v>
      </c>
      <c r="CR21" s="1">
        <f t="shared" si="79"/>
        <v>0</v>
      </c>
      <c r="CS21" s="1">
        <f t="shared" si="80"/>
        <v>0</v>
      </c>
      <c r="CT21" s="1">
        <f t="shared" si="81"/>
        <v>0</v>
      </c>
      <c r="CU21" s="1">
        <f t="shared" si="82"/>
        <v>0</v>
      </c>
      <c r="CV21" s="1">
        <f t="shared" si="83"/>
        <v>0</v>
      </c>
      <c r="CW21" s="1">
        <f t="shared" si="84"/>
        <v>0</v>
      </c>
      <c r="CX21" s="1">
        <f t="shared" si="85"/>
        <v>0</v>
      </c>
      <c r="CY21" s="1">
        <f t="shared" si="86"/>
        <v>0</v>
      </c>
      <c r="CZ21" s="1">
        <f t="shared" si="87"/>
        <v>0</v>
      </c>
      <c r="DA21" s="1">
        <f t="shared" si="88"/>
        <v>0</v>
      </c>
      <c r="DB21" s="1">
        <f t="shared" si="89"/>
        <v>0</v>
      </c>
      <c r="DC21" s="1">
        <f t="shared" si="25"/>
        <v>0</v>
      </c>
      <c r="DD21" s="1">
        <f t="shared" si="26"/>
        <v>0</v>
      </c>
      <c r="DE21" s="1">
        <f t="shared" si="27"/>
        <v>0</v>
      </c>
      <c r="DF21" s="1">
        <f t="shared" si="28"/>
        <v>0</v>
      </c>
      <c r="DG21" s="1">
        <f t="shared" si="29"/>
        <v>0</v>
      </c>
      <c r="DH21" s="1">
        <f t="shared" si="30"/>
        <v>0</v>
      </c>
      <c r="DI21" s="1">
        <f t="shared" si="31"/>
        <v>0</v>
      </c>
      <c r="DJ21" s="1">
        <f t="shared" si="32"/>
        <v>0</v>
      </c>
      <c r="DK21" s="1">
        <f t="shared" si="90"/>
        <v>0</v>
      </c>
      <c r="DL21" s="1">
        <f t="shared" si="91"/>
        <v>0</v>
      </c>
      <c r="DM21" s="1">
        <f t="shared" si="92"/>
        <v>0</v>
      </c>
      <c r="DN21" s="1">
        <f t="shared" si="93"/>
        <v>0</v>
      </c>
      <c r="DO21" s="1">
        <f t="shared" si="94"/>
        <v>0</v>
      </c>
      <c r="DP21" s="1">
        <f t="shared" si="95"/>
        <v>0</v>
      </c>
      <c r="DQ21" s="1">
        <f t="shared" si="96"/>
        <v>0</v>
      </c>
      <c r="DR21" s="1">
        <f t="shared" si="97"/>
        <v>0</v>
      </c>
      <c r="DS21" s="1">
        <f t="shared" si="98"/>
        <v>0</v>
      </c>
      <c r="DT21" s="1">
        <f t="shared" si="99"/>
        <v>0</v>
      </c>
      <c r="DU21" s="1">
        <f t="shared" si="100"/>
        <v>0</v>
      </c>
      <c r="DV21" s="1">
        <f t="shared" si="101"/>
        <v>0</v>
      </c>
      <c r="DW21" s="1">
        <f t="shared" si="102"/>
        <v>0</v>
      </c>
      <c r="DX21" s="19">
        <f t="shared" si="33"/>
        <v>0</v>
      </c>
      <c r="DY21" s="20">
        <f t="shared" si="34"/>
        <v>0</v>
      </c>
      <c r="DZ21" s="21">
        <f>SUM(DX21:DY21)</f>
        <v>0</v>
      </c>
      <c r="EA21" s="13">
        <v>17</v>
      </c>
      <c r="EC21" s="7">
        <f t="shared" si="103"/>
        <v>0</v>
      </c>
      <c r="ED21" s="7">
        <f t="shared" si="103"/>
        <v>0</v>
      </c>
      <c r="EF21" s="18">
        <f t="shared" si="104"/>
        <v>0</v>
      </c>
      <c r="EG21" s="26">
        <f t="shared" si="105"/>
        <v>0</v>
      </c>
      <c r="EH21" s="27">
        <f t="shared" si="35"/>
        <v>0</v>
      </c>
      <c r="EI21" s="28">
        <f t="shared" si="36"/>
        <v>0</v>
      </c>
    </row>
    <row r="22" spans="1:139" s="1" customFormat="1" ht="12.75">
      <c r="A22" s="1">
        <v>22</v>
      </c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BB22" s="1">
        <f t="shared" si="37"/>
        <v>0</v>
      </c>
      <c r="BC22" s="1">
        <f t="shared" si="38"/>
        <v>0</v>
      </c>
      <c r="BD22" s="1">
        <f t="shared" si="39"/>
        <v>0</v>
      </c>
      <c r="BE22" s="1">
        <f t="shared" si="40"/>
        <v>0</v>
      </c>
      <c r="BF22" s="1">
        <f t="shared" si="41"/>
        <v>0</v>
      </c>
      <c r="BG22" s="1">
        <f t="shared" si="42"/>
        <v>0</v>
      </c>
      <c r="BH22" s="1">
        <f t="shared" si="43"/>
        <v>0</v>
      </c>
      <c r="BI22" s="1">
        <f t="shared" si="44"/>
        <v>0</v>
      </c>
      <c r="BJ22" s="1">
        <f t="shared" si="45"/>
        <v>0</v>
      </c>
      <c r="BK22" s="1">
        <f t="shared" si="46"/>
        <v>0</v>
      </c>
      <c r="BL22" s="1">
        <f t="shared" si="47"/>
        <v>0</v>
      </c>
      <c r="BM22" s="1">
        <f t="shared" si="48"/>
        <v>0</v>
      </c>
      <c r="BN22" s="1">
        <f t="shared" si="49"/>
        <v>0</v>
      </c>
      <c r="BO22" s="1">
        <f t="shared" si="50"/>
        <v>0</v>
      </c>
      <c r="BP22" s="1">
        <f t="shared" si="51"/>
        <v>0</v>
      </c>
      <c r="BQ22" s="1">
        <f t="shared" si="52"/>
        <v>0</v>
      </c>
      <c r="BR22" s="1">
        <f t="shared" si="53"/>
        <v>0</v>
      </c>
      <c r="BS22" s="1">
        <f t="shared" si="54"/>
        <v>0</v>
      </c>
      <c r="BT22" s="1">
        <f t="shared" si="55"/>
        <v>0</v>
      </c>
      <c r="BU22" s="1">
        <f t="shared" si="56"/>
        <v>0</v>
      </c>
      <c r="BV22" s="1">
        <f t="shared" si="57"/>
        <v>0</v>
      </c>
      <c r="BW22" s="1">
        <f t="shared" si="58"/>
        <v>0</v>
      </c>
      <c r="BX22" s="1">
        <f t="shared" si="59"/>
        <v>0</v>
      </c>
      <c r="BY22" s="1">
        <f t="shared" si="60"/>
        <v>0</v>
      </c>
      <c r="BZ22" s="1">
        <f t="shared" si="61"/>
        <v>0</v>
      </c>
      <c r="CA22" s="1">
        <f t="shared" si="62"/>
        <v>0</v>
      </c>
      <c r="CB22" s="1">
        <f t="shared" si="63"/>
        <v>0</v>
      </c>
      <c r="CC22" s="1">
        <f t="shared" si="64"/>
        <v>0</v>
      </c>
      <c r="CD22" s="1">
        <f t="shared" si="65"/>
        <v>0</v>
      </c>
      <c r="CE22" s="1">
        <f t="shared" si="66"/>
        <v>0</v>
      </c>
      <c r="CF22" s="1">
        <f t="shared" si="67"/>
        <v>0</v>
      </c>
      <c r="CG22" s="1">
        <f t="shared" si="68"/>
        <v>0</v>
      </c>
      <c r="CH22" s="1">
        <f t="shared" si="69"/>
        <v>0</v>
      </c>
      <c r="CI22" s="1">
        <f t="shared" si="70"/>
        <v>0</v>
      </c>
      <c r="CJ22" s="1">
        <f t="shared" si="71"/>
        <v>0</v>
      </c>
      <c r="CK22" s="1">
        <f t="shared" si="72"/>
        <v>0</v>
      </c>
      <c r="CL22" s="1">
        <f t="shared" si="73"/>
        <v>0</v>
      </c>
      <c r="CM22" s="1">
        <f t="shared" si="74"/>
        <v>0</v>
      </c>
      <c r="CN22" s="1">
        <f t="shared" si="75"/>
        <v>0</v>
      </c>
      <c r="CO22" s="1">
        <f t="shared" si="76"/>
        <v>0</v>
      </c>
      <c r="CP22" s="1">
        <f t="shared" si="77"/>
        <v>0</v>
      </c>
      <c r="CQ22" s="1">
        <f t="shared" si="78"/>
        <v>0</v>
      </c>
      <c r="CR22" s="1">
        <f t="shared" si="79"/>
        <v>0</v>
      </c>
      <c r="CS22" s="1">
        <f t="shared" si="80"/>
        <v>0</v>
      </c>
      <c r="CT22" s="1">
        <f t="shared" si="81"/>
        <v>0</v>
      </c>
      <c r="CU22" s="1">
        <f t="shared" si="82"/>
        <v>0</v>
      </c>
      <c r="CV22" s="1">
        <f t="shared" si="83"/>
        <v>0</v>
      </c>
      <c r="CW22" s="1">
        <f t="shared" si="84"/>
        <v>0</v>
      </c>
      <c r="CX22" s="1">
        <f t="shared" si="85"/>
        <v>0</v>
      </c>
      <c r="CY22" s="1">
        <f t="shared" si="86"/>
        <v>0</v>
      </c>
      <c r="CZ22" s="1">
        <f t="shared" si="87"/>
        <v>0</v>
      </c>
      <c r="DA22" s="1">
        <f t="shared" si="88"/>
        <v>0</v>
      </c>
      <c r="DB22" s="1">
        <f t="shared" si="89"/>
        <v>0</v>
      </c>
      <c r="DC22" s="1">
        <f t="shared" si="25"/>
        <v>0</v>
      </c>
      <c r="DD22" s="1">
        <f t="shared" si="26"/>
        <v>0</v>
      </c>
      <c r="DE22" s="1">
        <f t="shared" si="27"/>
        <v>0</v>
      </c>
      <c r="DF22" s="1">
        <f t="shared" si="28"/>
        <v>0</v>
      </c>
      <c r="DG22" s="1">
        <f t="shared" si="29"/>
        <v>0</v>
      </c>
      <c r="DH22" s="1">
        <f t="shared" si="30"/>
        <v>0</v>
      </c>
      <c r="DI22" s="1">
        <f t="shared" si="31"/>
        <v>0</v>
      </c>
      <c r="DJ22" s="1">
        <f t="shared" si="32"/>
        <v>0</v>
      </c>
      <c r="DK22" s="1">
        <f t="shared" si="90"/>
        <v>0</v>
      </c>
      <c r="DL22" s="1">
        <f t="shared" si="91"/>
        <v>0</v>
      </c>
      <c r="DM22" s="1">
        <f t="shared" si="92"/>
        <v>0</v>
      </c>
      <c r="DN22" s="1">
        <f t="shared" si="93"/>
        <v>0</v>
      </c>
      <c r="DO22" s="1">
        <f t="shared" si="94"/>
        <v>0</v>
      </c>
      <c r="DP22" s="1">
        <f t="shared" si="95"/>
        <v>0</v>
      </c>
      <c r="DQ22" s="1">
        <f t="shared" si="96"/>
        <v>0</v>
      </c>
      <c r="DR22" s="1">
        <f t="shared" si="97"/>
        <v>0</v>
      </c>
      <c r="DS22" s="1">
        <f t="shared" si="98"/>
        <v>0</v>
      </c>
      <c r="DT22" s="1">
        <f t="shared" si="99"/>
        <v>0</v>
      </c>
      <c r="DU22" s="1">
        <f t="shared" si="100"/>
        <v>0</v>
      </c>
      <c r="DV22" s="1">
        <f t="shared" si="101"/>
        <v>0</v>
      </c>
      <c r="DW22" s="1">
        <f t="shared" si="102"/>
        <v>0</v>
      </c>
      <c r="DX22" s="19">
        <f t="shared" si="33"/>
        <v>0</v>
      </c>
      <c r="DY22" s="20">
        <f t="shared" si="34"/>
        <v>0</v>
      </c>
      <c r="DZ22" s="21">
        <f>SUM(DX22:DY22)</f>
        <v>0</v>
      </c>
      <c r="EA22" s="13">
        <v>18</v>
      </c>
      <c r="EC22" s="7">
        <f t="shared" si="103"/>
        <v>0</v>
      </c>
      <c r="ED22" s="7">
        <f t="shared" si="103"/>
        <v>0</v>
      </c>
      <c r="EF22" s="18">
        <f t="shared" si="104"/>
        <v>0</v>
      </c>
      <c r="EG22" s="26">
        <f t="shared" si="105"/>
        <v>0</v>
      </c>
      <c r="EH22" s="27">
        <f t="shared" si="35"/>
        <v>0</v>
      </c>
      <c r="EI22" s="28">
        <f t="shared" si="36"/>
        <v>0</v>
      </c>
    </row>
    <row r="23" spans="1:139" s="1" customFormat="1" ht="12.75">
      <c r="A23" s="1">
        <v>23</v>
      </c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BB23" s="1">
        <f t="shared" si="37"/>
        <v>0</v>
      </c>
      <c r="BC23" s="1">
        <f t="shared" si="38"/>
        <v>0</v>
      </c>
      <c r="BD23" s="1">
        <f t="shared" si="39"/>
        <v>0</v>
      </c>
      <c r="BE23" s="1">
        <f t="shared" si="40"/>
        <v>0</v>
      </c>
      <c r="BF23" s="1">
        <f t="shared" si="41"/>
        <v>0</v>
      </c>
      <c r="BG23" s="1">
        <f t="shared" si="42"/>
        <v>0</v>
      </c>
      <c r="BH23" s="1">
        <f t="shared" si="43"/>
        <v>0</v>
      </c>
      <c r="BI23" s="1">
        <f t="shared" si="44"/>
        <v>0</v>
      </c>
      <c r="BJ23" s="1">
        <f t="shared" si="45"/>
        <v>0</v>
      </c>
      <c r="BK23" s="1">
        <f t="shared" si="46"/>
        <v>0</v>
      </c>
      <c r="BL23" s="1">
        <f t="shared" si="47"/>
        <v>0</v>
      </c>
      <c r="BM23" s="1">
        <f t="shared" si="48"/>
        <v>0</v>
      </c>
      <c r="BN23" s="1">
        <f t="shared" si="49"/>
        <v>0</v>
      </c>
      <c r="BO23" s="1">
        <f t="shared" si="50"/>
        <v>0</v>
      </c>
      <c r="BP23" s="1">
        <f t="shared" si="51"/>
        <v>0</v>
      </c>
      <c r="BQ23" s="1">
        <f t="shared" si="52"/>
        <v>0</v>
      </c>
      <c r="BR23" s="1">
        <f t="shared" si="53"/>
        <v>0</v>
      </c>
      <c r="BS23" s="1">
        <f t="shared" si="54"/>
        <v>0</v>
      </c>
      <c r="BT23" s="1">
        <f t="shared" si="55"/>
        <v>0</v>
      </c>
      <c r="BU23" s="1">
        <f t="shared" si="56"/>
        <v>0</v>
      </c>
      <c r="BV23" s="1">
        <f t="shared" si="57"/>
        <v>0</v>
      </c>
      <c r="BW23" s="1">
        <f t="shared" si="58"/>
        <v>0</v>
      </c>
      <c r="BX23" s="1">
        <f t="shared" si="59"/>
        <v>0</v>
      </c>
      <c r="BY23" s="1">
        <f t="shared" si="60"/>
        <v>0</v>
      </c>
      <c r="BZ23" s="1">
        <f t="shared" si="61"/>
        <v>0</v>
      </c>
      <c r="CA23" s="1">
        <f t="shared" si="62"/>
        <v>0</v>
      </c>
      <c r="CB23" s="1">
        <f t="shared" si="63"/>
        <v>0</v>
      </c>
      <c r="CC23" s="1">
        <f t="shared" si="64"/>
        <v>0</v>
      </c>
      <c r="CD23" s="1">
        <f t="shared" si="65"/>
        <v>0</v>
      </c>
      <c r="CE23" s="1">
        <f t="shared" si="66"/>
        <v>0</v>
      </c>
      <c r="CF23" s="1">
        <f t="shared" si="67"/>
        <v>0</v>
      </c>
      <c r="CG23" s="1">
        <f t="shared" si="68"/>
        <v>0</v>
      </c>
      <c r="CH23" s="1">
        <f t="shared" si="69"/>
        <v>0</v>
      </c>
      <c r="CI23" s="1">
        <f t="shared" si="70"/>
        <v>0</v>
      </c>
      <c r="CJ23" s="1">
        <f t="shared" si="71"/>
        <v>0</v>
      </c>
      <c r="CK23" s="1">
        <f t="shared" si="72"/>
        <v>0</v>
      </c>
      <c r="CL23" s="1">
        <f t="shared" si="73"/>
        <v>0</v>
      </c>
      <c r="CM23" s="1">
        <f t="shared" si="74"/>
        <v>0</v>
      </c>
      <c r="CN23" s="1">
        <f t="shared" si="75"/>
        <v>0</v>
      </c>
      <c r="CO23" s="1">
        <f t="shared" si="76"/>
        <v>0</v>
      </c>
      <c r="CP23" s="1">
        <f t="shared" si="77"/>
        <v>0</v>
      </c>
      <c r="CQ23" s="1">
        <f t="shared" si="78"/>
        <v>0</v>
      </c>
      <c r="CR23" s="1">
        <f t="shared" si="79"/>
        <v>0</v>
      </c>
      <c r="CS23" s="1">
        <f t="shared" si="80"/>
        <v>0</v>
      </c>
      <c r="CT23" s="1">
        <f t="shared" si="81"/>
        <v>0</v>
      </c>
      <c r="CU23" s="1">
        <f t="shared" si="82"/>
        <v>0</v>
      </c>
      <c r="CV23" s="1">
        <f t="shared" si="83"/>
        <v>0</v>
      </c>
      <c r="CW23" s="1">
        <f t="shared" si="84"/>
        <v>0</v>
      </c>
      <c r="CX23" s="1">
        <f t="shared" si="85"/>
        <v>0</v>
      </c>
      <c r="CY23" s="1">
        <f t="shared" si="86"/>
        <v>0</v>
      </c>
      <c r="CZ23" s="1">
        <f t="shared" si="87"/>
        <v>0</v>
      </c>
      <c r="DA23" s="1">
        <f t="shared" si="88"/>
        <v>0</v>
      </c>
      <c r="DB23" s="1">
        <f t="shared" si="89"/>
        <v>0</v>
      </c>
      <c r="DC23" s="1">
        <f t="shared" si="25"/>
        <v>0</v>
      </c>
      <c r="DD23" s="1">
        <f t="shared" si="26"/>
        <v>0</v>
      </c>
      <c r="DE23" s="1">
        <f t="shared" si="27"/>
        <v>0</v>
      </c>
      <c r="DF23" s="1">
        <f t="shared" si="28"/>
        <v>0</v>
      </c>
      <c r="DG23" s="1">
        <f t="shared" si="29"/>
        <v>0</v>
      </c>
      <c r="DH23" s="1">
        <f t="shared" si="30"/>
        <v>0</v>
      </c>
      <c r="DI23" s="1">
        <f t="shared" si="31"/>
        <v>0</v>
      </c>
      <c r="DJ23" s="1">
        <f t="shared" si="32"/>
        <v>0</v>
      </c>
      <c r="DK23" s="1">
        <f t="shared" si="90"/>
        <v>0</v>
      </c>
      <c r="DL23" s="1">
        <f t="shared" si="91"/>
        <v>0</v>
      </c>
      <c r="DM23" s="1">
        <f t="shared" si="92"/>
        <v>0</v>
      </c>
      <c r="DN23" s="1">
        <f t="shared" si="93"/>
        <v>0</v>
      </c>
      <c r="DO23" s="1">
        <f t="shared" si="94"/>
        <v>0</v>
      </c>
      <c r="DP23" s="1">
        <f t="shared" si="95"/>
        <v>0</v>
      </c>
      <c r="DQ23" s="1">
        <f t="shared" si="96"/>
        <v>0</v>
      </c>
      <c r="DR23" s="1">
        <f t="shared" si="97"/>
        <v>0</v>
      </c>
      <c r="DS23" s="1">
        <f t="shared" si="98"/>
        <v>0</v>
      </c>
      <c r="DT23" s="1">
        <f t="shared" si="99"/>
        <v>0</v>
      </c>
      <c r="DU23" s="1">
        <f t="shared" si="100"/>
        <v>0</v>
      </c>
      <c r="DV23" s="1">
        <f t="shared" si="101"/>
        <v>0</v>
      </c>
      <c r="DW23" s="1">
        <f t="shared" si="102"/>
        <v>0</v>
      </c>
      <c r="DX23" s="19">
        <f t="shared" si="33"/>
        <v>0</v>
      </c>
      <c r="DY23" s="20">
        <f t="shared" si="34"/>
        <v>0</v>
      </c>
      <c r="DZ23" s="21">
        <f>SUM(DX23:DY23)</f>
        <v>0</v>
      </c>
      <c r="EA23" s="13">
        <v>19</v>
      </c>
      <c r="EC23" s="7">
        <f t="shared" si="103"/>
        <v>0</v>
      </c>
      <c r="ED23" s="7">
        <f t="shared" si="103"/>
        <v>0</v>
      </c>
      <c r="EF23" s="18">
        <f t="shared" si="104"/>
        <v>0</v>
      </c>
      <c r="EG23" s="26">
        <f t="shared" si="105"/>
        <v>0</v>
      </c>
      <c r="EH23" s="27">
        <f t="shared" si="35"/>
        <v>0</v>
      </c>
      <c r="EI23" s="28">
        <f t="shared" si="36"/>
        <v>0</v>
      </c>
    </row>
    <row r="24" spans="1:139" s="1" customFormat="1" ht="12.75">
      <c r="A24" s="1">
        <v>24</v>
      </c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BB24" s="1">
        <f t="shared" si="37"/>
        <v>0</v>
      </c>
      <c r="BC24" s="1">
        <f t="shared" si="38"/>
        <v>0</v>
      </c>
      <c r="BD24" s="1">
        <f t="shared" si="39"/>
        <v>0</v>
      </c>
      <c r="BE24" s="1">
        <f t="shared" si="40"/>
        <v>0</v>
      </c>
      <c r="BF24" s="1">
        <f t="shared" si="41"/>
        <v>0</v>
      </c>
      <c r="BG24" s="1">
        <f t="shared" si="42"/>
        <v>0</v>
      </c>
      <c r="BH24" s="1">
        <f t="shared" si="43"/>
        <v>0</v>
      </c>
      <c r="BI24" s="1">
        <f t="shared" si="44"/>
        <v>0</v>
      </c>
      <c r="BJ24" s="1">
        <f t="shared" si="45"/>
        <v>0</v>
      </c>
      <c r="BK24" s="1">
        <f t="shared" si="46"/>
        <v>0</v>
      </c>
      <c r="BL24" s="1">
        <f t="shared" si="47"/>
        <v>0</v>
      </c>
      <c r="BM24" s="1">
        <f t="shared" si="48"/>
        <v>0</v>
      </c>
      <c r="BN24" s="1">
        <f t="shared" si="49"/>
        <v>0</v>
      </c>
      <c r="BO24" s="1">
        <f t="shared" si="50"/>
        <v>0</v>
      </c>
      <c r="BP24" s="1">
        <f t="shared" si="51"/>
        <v>0</v>
      </c>
      <c r="BQ24" s="1">
        <f t="shared" si="52"/>
        <v>0</v>
      </c>
      <c r="BR24" s="1">
        <f t="shared" si="53"/>
        <v>0</v>
      </c>
      <c r="BS24" s="1">
        <f t="shared" si="54"/>
        <v>0</v>
      </c>
      <c r="BT24" s="1">
        <f t="shared" si="55"/>
        <v>0</v>
      </c>
      <c r="BU24" s="1">
        <f t="shared" si="56"/>
        <v>0</v>
      </c>
      <c r="BV24" s="1">
        <f t="shared" si="57"/>
        <v>0</v>
      </c>
      <c r="BW24" s="1">
        <f t="shared" si="58"/>
        <v>0</v>
      </c>
      <c r="BX24" s="1">
        <f t="shared" si="59"/>
        <v>0</v>
      </c>
      <c r="BY24" s="1">
        <f t="shared" si="60"/>
        <v>0</v>
      </c>
      <c r="BZ24" s="1">
        <f t="shared" si="61"/>
        <v>0</v>
      </c>
      <c r="CA24" s="1">
        <f t="shared" si="62"/>
        <v>0</v>
      </c>
      <c r="CB24" s="1">
        <f t="shared" si="63"/>
        <v>0</v>
      </c>
      <c r="CC24" s="1">
        <f t="shared" si="64"/>
        <v>0</v>
      </c>
      <c r="CD24" s="1">
        <f t="shared" si="65"/>
        <v>0</v>
      </c>
      <c r="CE24" s="1">
        <f t="shared" si="66"/>
        <v>0</v>
      </c>
      <c r="CF24" s="1">
        <f t="shared" si="67"/>
        <v>0</v>
      </c>
      <c r="CG24" s="1">
        <f t="shared" si="68"/>
        <v>0</v>
      </c>
      <c r="CH24" s="1">
        <f t="shared" si="69"/>
        <v>0</v>
      </c>
      <c r="CI24" s="1">
        <f t="shared" si="70"/>
        <v>0</v>
      </c>
      <c r="CJ24" s="1">
        <f t="shared" si="71"/>
        <v>0</v>
      </c>
      <c r="CK24" s="1">
        <f t="shared" si="72"/>
        <v>0</v>
      </c>
      <c r="CL24" s="1">
        <f t="shared" si="73"/>
        <v>0</v>
      </c>
      <c r="CM24" s="1">
        <f t="shared" si="74"/>
        <v>0</v>
      </c>
      <c r="CN24" s="1">
        <f t="shared" si="75"/>
        <v>0</v>
      </c>
      <c r="CO24" s="1">
        <f t="shared" si="76"/>
        <v>0</v>
      </c>
      <c r="CP24" s="1">
        <f t="shared" si="77"/>
        <v>0</v>
      </c>
      <c r="CQ24" s="1">
        <f t="shared" si="78"/>
        <v>0</v>
      </c>
      <c r="CR24" s="1">
        <f t="shared" si="79"/>
        <v>0</v>
      </c>
      <c r="CS24" s="1">
        <f t="shared" si="80"/>
        <v>0</v>
      </c>
      <c r="CT24" s="1">
        <f t="shared" si="81"/>
        <v>0</v>
      </c>
      <c r="CU24" s="1">
        <f t="shared" si="82"/>
        <v>0</v>
      </c>
      <c r="CV24" s="1">
        <f t="shared" si="83"/>
        <v>0</v>
      </c>
      <c r="CW24" s="1">
        <f t="shared" si="84"/>
        <v>0</v>
      </c>
      <c r="CX24" s="1">
        <f t="shared" si="85"/>
        <v>0</v>
      </c>
      <c r="CY24" s="1">
        <f t="shared" si="86"/>
        <v>0</v>
      </c>
      <c r="CZ24" s="1">
        <f t="shared" si="87"/>
        <v>0</v>
      </c>
      <c r="DA24" s="1">
        <f t="shared" si="88"/>
        <v>0</v>
      </c>
      <c r="DB24" s="1">
        <f t="shared" si="89"/>
        <v>0</v>
      </c>
      <c r="DC24" s="1">
        <f t="shared" si="25"/>
        <v>0</v>
      </c>
      <c r="DD24" s="1">
        <f t="shared" si="26"/>
        <v>0</v>
      </c>
      <c r="DE24" s="1">
        <f t="shared" si="27"/>
        <v>0</v>
      </c>
      <c r="DF24" s="1">
        <f t="shared" si="28"/>
        <v>0</v>
      </c>
      <c r="DG24" s="1">
        <f t="shared" si="29"/>
        <v>0</v>
      </c>
      <c r="DH24" s="1">
        <f t="shared" si="30"/>
        <v>0</v>
      </c>
      <c r="DI24" s="1">
        <f t="shared" si="31"/>
        <v>0</v>
      </c>
      <c r="DJ24" s="1">
        <f t="shared" si="32"/>
        <v>0</v>
      </c>
      <c r="DK24" s="1">
        <f t="shared" si="90"/>
        <v>0</v>
      </c>
      <c r="DL24" s="1">
        <f t="shared" si="91"/>
        <v>0</v>
      </c>
      <c r="DM24" s="1">
        <f t="shared" si="92"/>
        <v>0</v>
      </c>
      <c r="DN24" s="1">
        <f t="shared" si="93"/>
        <v>0</v>
      </c>
      <c r="DO24" s="1">
        <f t="shared" si="94"/>
        <v>0</v>
      </c>
      <c r="DP24" s="1">
        <f t="shared" si="95"/>
        <v>0</v>
      </c>
      <c r="DQ24" s="1">
        <f t="shared" si="96"/>
        <v>0</v>
      </c>
      <c r="DR24" s="1">
        <f t="shared" si="97"/>
        <v>0</v>
      </c>
      <c r="DS24" s="1">
        <f t="shared" si="98"/>
        <v>0</v>
      </c>
      <c r="DT24" s="1">
        <f t="shared" si="99"/>
        <v>0</v>
      </c>
      <c r="DU24" s="1">
        <f t="shared" si="100"/>
        <v>0</v>
      </c>
      <c r="DV24" s="1">
        <f t="shared" si="101"/>
        <v>0</v>
      </c>
      <c r="DW24" s="1">
        <f t="shared" si="102"/>
        <v>0</v>
      </c>
      <c r="DX24" s="19">
        <f t="shared" si="33"/>
        <v>0</v>
      </c>
      <c r="DY24" s="20">
        <f t="shared" si="34"/>
        <v>0</v>
      </c>
      <c r="DZ24" s="21">
        <f>SUM(DX24:DY24)</f>
        <v>0</v>
      </c>
      <c r="EA24" s="13">
        <v>20</v>
      </c>
      <c r="EC24" s="7">
        <f t="shared" si="103"/>
        <v>0</v>
      </c>
      <c r="ED24" s="7">
        <f t="shared" si="103"/>
        <v>0</v>
      </c>
      <c r="EF24" s="18">
        <f t="shared" si="104"/>
        <v>0</v>
      </c>
      <c r="EG24" s="26">
        <f t="shared" si="105"/>
        <v>0</v>
      </c>
      <c r="EH24" s="27">
        <f t="shared" si="35"/>
        <v>0</v>
      </c>
      <c r="EI24" s="28">
        <f t="shared" si="36"/>
        <v>0</v>
      </c>
    </row>
    <row r="25" spans="1:139" s="1" customFormat="1" ht="12.75">
      <c r="A25" s="1">
        <v>25</v>
      </c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BB25" s="1">
        <f t="shared" si="37"/>
        <v>0</v>
      </c>
      <c r="BC25" s="1">
        <f t="shared" si="38"/>
        <v>0</v>
      </c>
      <c r="BD25" s="1">
        <f t="shared" si="39"/>
        <v>0</v>
      </c>
      <c r="BE25" s="1">
        <f t="shared" si="40"/>
        <v>0</v>
      </c>
      <c r="BF25" s="1">
        <f t="shared" si="41"/>
        <v>0</v>
      </c>
      <c r="BG25" s="1">
        <f t="shared" si="42"/>
        <v>0</v>
      </c>
      <c r="BH25" s="1">
        <f t="shared" si="43"/>
        <v>0</v>
      </c>
      <c r="BI25" s="1">
        <f t="shared" si="44"/>
        <v>0</v>
      </c>
      <c r="BJ25" s="1">
        <f t="shared" si="45"/>
        <v>0</v>
      </c>
      <c r="BK25" s="1">
        <f t="shared" si="46"/>
        <v>0</v>
      </c>
      <c r="BL25" s="1">
        <f t="shared" si="47"/>
        <v>0</v>
      </c>
      <c r="BM25" s="1">
        <f t="shared" si="48"/>
        <v>0</v>
      </c>
      <c r="BN25" s="1">
        <f t="shared" si="49"/>
        <v>0</v>
      </c>
      <c r="BO25" s="1">
        <f t="shared" si="50"/>
        <v>0</v>
      </c>
      <c r="BP25" s="1">
        <f t="shared" si="51"/>
        <v>0</v>
      </c>
      <c r="BQ25" s="1">
        <f t="shared" si="52"/>
        <v>0</v>
      </c>
      <c r="BR25" s="1">
        <f t="shared" si="53"/>
        <v>0</v>
      </c>
      <c r="BS25" s="1">
        <f t="shared" si="54"/>
        <v>0</v>
      </c>
      <c r="BT25" s="1">
        <f t="shared" si="55"/>
        <v>0</v>
      </c>
      <c r="BU25" s="1">
        <f t="shared" si="56"/>
        <v>0</v>
      </c>
      <c r="BV25" s="1">
        <f t="shared" si="57"/>
        <v>0</v>
      </c>
      <c r="BW25" s="1">
        <f t="shared" si="58"/>
        <v>0</v>
      </c>
      <c r="BX25" s="1">
        <f t="shared" si="59"/>
        <v>0</v>
      </c>
      <c r="BY25" s="1">
        <f t="shared" si="60"/>
        <v>0</v>
      </c>
      <c r="BZ25" s="1">
        <f t="shared" si="61"/>
        <v>0</v>
      </c>
      <c r="CA25" s="1">
        <f t="shared" si="62"/>
        <v>0</v>
      </c>
      <c r="CB25" s="1">
        <f t="shared" si="63"/>
        <v>0</v>
      </c>
      <c r="CC25" s="1">
        <f t="shared" si="64"/>
        <v>0</v>
      </c>
      <c r="CD25" s="1">
        <f t="shared" si="65"/>
        <v>0</v>
      </c>
      <c r="CE25" s="1">
        <f t="shared" si="66"/>
        <v>0</v>
      </c>
      <c r="CF25" s="1">
        <f t="shared" si="67"/>
        <v>0</v>
      </c>
      <c r="CG25" s="1">
        <f t="shared" si="68"/>
        <v>0</v>
      </c>
      <c r="CH25" s="1">
        <f t="shared" si="69"/>
        <v>0</v>
      </c>
      <c r="CI25" s="1">
        <f t="shared" si="70"/>
        <v>0</v>
      </c>
      <c r="CJ25" s="1">
        <f t="shared" si="71"/>
        <v>0</v>
      </c>
      <c r="CK25" s="1">
        <f t="shared" si="72"/>
        <v>0</v>
      </c>
      <c r="CL25" s="1">
        <f t="shared" si="73"/>
        <v>0</v>
      </c>
      <c r="CM25" s="1">
        <f t="shared" si="74"/>
        <v>0</v>
      </c>
      <c r="CN25" s="1">
        <f t="shared" si="75"/>
        <v>0</v>
      </c>
      <c r="CO25" s="1">
        <f t="shared" si="76"/>
        <v>0</v>
      </c>
      <c r="CP25" s="1">
        <f t="shared" si="77"/>
        <v>0</v>
      </c>
      <c r="CQ25" s="1">
        <f t="shared" si="78"/>
        <v>0</v>
      </c>
      <c r="CR25" s="1">
        <f t="shared" si="79"/>
        <v>0</v>
      </c>
      <c r="CS25" s="1">
        <f t="shared" si="80"/>
        <v>0</v>
      </c>
      <c r="CT25" s="1">
        <f t="shared" si="81"/>
        <v>0</v>
      </c>
      <c r="CU25" s="1">
        <f t="shared" si="82"/>
        <v>0</v>
      </c>
      <c r="CV25" s="1">
        <f t="shared" si="83"/>
        <v>0</v>
      </c>
      <c r="CW25" s="1">
        <f t="shared" si="84"/>
        <v>0</v>
      </c>
      <c r="CX25" s="1">
        <f t="shared" si="85"/>
        <v>0</v>
      </c>
      <c r="CY25" s="1">
        <f t="shared" si="86"/>
        <v>0</v>
      </c>
      <c r="CZ25" s="1">
        <f t="shared" si="87"/>
        <v>0</v>
      </c>
      <c r="DA25" s="1">
        <f t="shared" si="88"/>
        <v>0</v>
      </c>
      <c r="DB25" s="1">
        <f t="shared" si="89"/>
        <v>0</v>
      </c>
      <c r="DC25" s="1">
        <f t="shared" si="25"/>
        <v>0</v>
      </c>
      <c r="DD25" s="1">
        <f t="shared" si="26"/>
        <v>0</v>
      </c>
      <c r="DE25" s="1">
        <f t="shared" si="27"/>
        <v>0</v>
      </c>
      <c r="DF25" s="1">
        <f t="shared" si="28"/>
        <v>0</v>
      </c>
      <c r="DG25" s="1">
        <f t="shared" si="29"/>
        <v>0</v>
      </c>
      <c r="DH25" s="1">
        <f t="shared" si="30"/>
        <v>0</v>
      </c>
      <c r="DI25" s="1">
        <f t="shared" si="31"/>
        <v>0</v>
      </c>
      <c r="DJ25" s="1">
        <f t="shared" si="32"/>
        <v>0</v>
      </c>
      <c r="DK25" s="1">
        <f t="shared" si="90"/>
        <v>0</v>
      </c>
      <c r="DL25" s="1">
        <f t="shared" si="91"/>
        <v>0</v>
      </c>
      <c r="DM25" s="1">
        <f t="shared" si="92"/>
        <v>0</v>
      </c>
      <c r="DN25" s="1">
        <f t="shared" si="93"/>
        <v>0</v>
      </c>
      <c r="DO25" s="1">
        <f t="shared" si="94"/>
        <v>0</v>
      </c>
      <c r="DP25" s="1">
        <f t="shared" si="95"/>
        <v>0</v>
      </c>
      <c r="DQ25" s="1">
        <f t="shared" si="96"/>
        <v>0</v>
      </c>
      <c r="DR25" s="1">
        <f t="shared" si="97"/>
        <v>0</v>
      </c>
      <c r="DS25" s="1">
        <f t="shared" si="98"/>
        <v>0</v>
      </c>
      <c r="DT25" s="1">
        <f t="shared" si="99"/>
        <v>0</v>
      </c>
      <c r="DU25" s="1">
        <f t="shared" si="100"/>
        <v>0</v>
      </c>
      <c r="DV25" s="1">
        <f t="shared" si="101"/>
        <v>0</v>
      </c>
      <c r="DW25" s="1">
        <f t="shared" si="102"/>
        <v>0</v>
      </c>
      <c r="DX25" s="19">
        <f t="shared" si="33"/>
        <v>0</v>
      </c>
      <c r="DY25" s="20">
        <f t="shared" si="34"/>
        <v>0</v>
      </c>
      <c r="DZ25" s="21">
        <f>SUM(DX25:DY25)</f>
        <v>0</v>
      </c>
      <c r="EA25" s="13">
        <v>21</v>
      </c>
      <c r="EC25" s="7">
        <f t="shared" si="103"/>
        <v>0</v>
      </c>
      <c r="ED25" s="7">
        <f t="shared" si="103"/>
        <v>0</v>
      </c>
      <c r="EF25" s="18">
        <f t="shared" si="104"/>
        <v>0</v>
      </c>
      <c r="EG25" s="26">
        <f t="shared" si="105"/>
        <v>0</v>
      </c>
      <c r="EH25" s="27">
        <f t="shared" si="35"/>
        <v>0</v>
      </c>
      <c r="EI25" s="28">
        <f t="shared" si="36"/>
        <v>0</v>
      </c>
    </row>
    <row r="26" spans="1:139" s="1" customFormat="1" ht="12.75">
      <c r="A26" s="1">
        <v>26</v>
      </c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BB26" s="1">
        <f t="shared" si="37"/>
        <v>0</v>
      </c>
      <c r="BC26" s="1">
        <f t="shared" si="38"/>
        <v>0</v>
      </c>
      <c r="BD26" s="1">
        <f t="shared" si="39"/>
        <v>0</v>
      </c>
      <c r="BE26" s="1">
        <f t="shared" si="40"/>
        <v>0</v>
      </c>
      <c r="BF26" s="1">
        <f t="shared" si="41"/>
        <v>0</v>
      </c>
      <c r="BG26" s="1">
        <f t="shared" si="42"/>
        <v>0</v>
      </c>
      <c r="BH26" s="1">
        <f t="shared" si="43"/>
        <v>0</v>
      </c>
      <c r="BI26" s="1">
        <f t="shared" si="44"/>
        <v>0</v>
      </c>
      <c r="BJ26" s="1">
        <f t="shared" si="45"/>
        <v>0</v>
      </c>
      <c r="BK26" s="1">
        <f t="shared" si="46"/>
        <v>0</v>
      </c>
      <c r="BL26" s="1">
        <f t="shared" si="47"/>
        <v>0</v>
      </c>
      <c r="BM26" s="1">
        <f t="shared" si="48"/>
        <v>0</v>
      </c>
      <c r="BN26" s="1">
        <f t="shared" si="49"/>
        <v>0</v>
      </c>
      <c r="BO26" s="1">
        <f t="shared" si="50"/>
        <v>0</v>
      </c>
      <c r="BP26" s="1">
        <f t="shared" si="51"/>
        <v>0</v>
      </c>
      <c r="BQ26" s="1">
        <f t="shared" si="52"/>
        <v>0</v>
      </c>
      <c r="BR26" s="1">
        <f t="shared" si="53"/>
        <v>0</v>
      </c>
      <c r="BS26" s="1">
        <f t="shared" si="54"/>
        <v>0</v>
      </c>
      <c r="BT26" s="1">
        <f t="shared" si="55"/>
        <v>0</v>
      </c>
      <c r="BU26" s="1">
        <f t="shared" si="56"/>
        <v>0</v>
      </c>
      <c r="BV26" s="1">
        <f t="shared" si="57"/>
        <v>0</v>
      </c>
      <c r="BW26" s="1">
        <f t="shared" si="58"/>
        <v>0</v>
      </c>
      <c r="BX26" s="1">
        <f t="shared" si="59"/>
        <v>0</v>
      </c>
      <c r="BY26" s="1">
        <f t="shared" si="60"/>
        <v>0</v>
      </c>
      <c r="BZ26" s="1">
        <f t="shared" si="61"/>
        <v>0</v>
      </c>
      <c r="CA26" s="1">
        <f t="shared" si="62"/>
        <v>0</v>
      </c>
      <c r="CB26" s="1">
        <f t="shared" si="63"/>
        <v>0</v>
      </c>
      <c r="CC26" s="1">
        <f t="shared" si="64"/>
        <v>0</v>
      </c>
      <c r="CD26" s="1">
        <f t="shared" si="65"/>
        <v>0</v>
      </c>
      <c r="CE26" s="1">
        <f t="shared" si="66"/>
        <v>0</v>
      </c>
      <c r="CF26" s="1">
        <f t="shared" si="67"/>
        <v>0</v>
      </c>
      <c r="CG26" s="1">
        <f t="shared" si="68"/>
        <v>0</v>
      </c>
      <c r="CH26" s="1">
        <f t="shared" si="69"/>
        <v>0</v>
      </c>
      <c r="CI26" s="1">
        <f t="shared" si="70"/>
        <v>0</v>
      </c>
      <c r="CJ26" s="1">
        <f t="shared" si="71"/>
        <v>0</v>
      </c>
      <c r="CK26" s="1">
        <f t="shared" si="72"/>
        <v>0</v>
      </c>
      <c r="CL26" s="1">
        <f t="shared" si="73"/>
        <v>0</v>
      </c>
      <c r="CM26" s="1">
        <f t="shared" si="74"/>
        <v>0</v>
      </c>
      <c r="CN26" s="1">
        <f t="shared" si="75"/>
        <v>0</v>
      </c>
      <c r="CO26" s="1">
        <f t="shared" si="76"/>
        <v>0</v>
      </c>
      <c r="CP26" s="1">
        <f t="shared" si="77"/>
        <v>0</v>
      </c>
      <c r="CQ26" s="1">
        <f t="shared" si="78"/>
        <v>0</v>
      </c>
      <c r="CR26" s="1">
        <f t="shared" si="79"/>
        <v>0</v>
      </c>
      <c r="CS26" s="1">
        <f t="shared" si="80"/>
        <v>0</v>
      </c>
      <c r="CT26" s="1">
        <f t="shared" si="81"/>
        <v>0</v>
      </c>
      <c r="CU26" s="1">
        <f t="shared" si="82"/>
        <v>0</v>
      </c>
      <c r="CV26" s="1">
        <f t="shared" si="83"/>
        <v>0</v>
      </c>
      <c r="CW26" s="1">
        <f t="shared" si="84"/>
        <v>0</v>
      </c>
      <c r="CX26" s="1">
        <f t="shared" si="85"/>
        <v>0</v>
      </c>
      <c r="CY26" s="1">
        <f t="shared" si="86"/>
        <v>0</v>
      </c>
      <c r="CZ26" s="1">
        <f t="shared" si="87"/>
        <v>0</v>
      </c>
      <c r="DA26" s="1">
        <f t="shared" si="88"/>
        <v>0</v>
      </c>
      <c r="DB26" s="1">
        <f t="shared" si="89"/>
        <v>0</v>
      </c>
      <c r="DC26" s="1">
        <f t="shared" si="25"/>
        <v>0</v>
      </c>
      <c r="DD26" s="1">
        <f t="shared" si="26"/>
        <v>0</v>
      </c>
      <c r="DE26" s="1">
        <f t="shared" si="27"/>
        <v>0</v>
      </c>
      <c r="DF26" s="1">
        <f t="shared" si="28"/>
        <v>0</v>
      </c>
      <c r="DG26" s="1">
        <f t="shared" si="29"/>
        <v>0</v>
      </c>
      <c r="DH26" s="1">
        <f t="shared" si="30"/>
        <v>0</v>
      </c>
      <c r="DI26" s="1">
        <f t="shared" si="31"/>
        <v>0</v>
      </c>
      <c r="DJ26" s="1">
        <f t="shared" si="32"/>
        <v>0</v>
      </c>
      <c r="DK26" s="1">
        <f t="shared" si="90"/>
        <v>0</v>
      </c>
      <c r="DL26" s="1">
        <f t="shared" si="91"/>
        <v>0</v>
      </c>
      <c r="DM26" s="1">
        <f t="shared" si="92"/>
        <v>0</v>
      </c>
      <c r="DN26" s="1">
        <f t="shared" si="93"/>
        <v>0</v>
      </c>
      <c r="DO26" s="1">
        <f t="shared" si="94"/>
        <v>0</v>
      </c>
      <c r="DP26" s="1">
        <f t="shared" si="95"/>
        <v>0</v>
      </c>
      <c r="DQ26" s="1">
        <f t="shared" si="96"/>
        <v>0</v>
      </c>
      <c r="DR26" s="1">
        <f t="shared" si="97"/>
        <v>0</v>
      </c>
      <c r="DS26" s="1">
        <f t="shared" si="98"/>
        <v>0</v>
      </c>
      <c r="DT26" s="1">
        <f t="shared" si="99"/>
        <v>0</v>
      </c>
      <c r="DU26" s="1">
        <f t="shared" si="100"/>
        <v>0</v>
      </c>
      <c r="DV26" s="1">
        <f t="shared" si="101"/>
        <v>0</v>
      </c>
      <c r="DW26" s="1">
        <f t="shared" si="102"/>
        <v>0</v>
      </c>
      <c r="DX26" s="19">
        <f t="shared" si="33"/>
        <v>0</v>
      </c>
      <c r="DY26" s="20">
        <f t="shared" si="34"/>
        <v>0</v>
      </c>
      <c r="DZ26" s="21">
        <f>SUM(DX26:DY26)</f>
        <v>0</v>
      </c>
      <c r="EA26" s="13">
        <v>22</v>
      </c>
      <c r="EC26" s="7">
        <f t="shared" si="103"/>
        <v>0</v>
      </c>
      <c r="ED26" s="7">
        <f t="shared" si="103"/>
        <v>0</v>
      </c>
      <c r="EF26" s="18">
        <f t="shared" si="104"/>
        <v>0</v>
      </c>
      <c r="EG26" s="26">
        <f t="shared" si="105"/>
        <v>0</v>
      </c>
      <c r="EH26" s="27">
        <f t="shared" si="35"/>
        <v>0</v>
      </c>
      <c r="EI26" s="28">
        <f t="shared" si="36"/>
        <v>0</v>
      </c>
    </row>
    <row r="27" spans="1:139" s="1" customFormat="1" ht="12.75">
      <c r="A27" s="1">
        <v>27</v>
      </c>
      <c r="B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7"/>
      <c r="Y27" s="7"/>
      <c r="Z27" s="7"/>
      <c r="BB27" s="1">
        <f t="shared" si="37"/>
        <v>0</v>
      </c>
      <c r="BC27" s="1">
        <f t="shared" si="38"/>
        <v>0</v>
      </c>
      <c r="BD27" s="1">
        <f t="shared" si="39"/>
        <v>0</v>
      </c>
      <c r="BE27" s="1">
        <f t="shared" si="40"/>
        <v>0</v>
      </c>
      <c r="BF27" s="1">
        <f t="shared" si="41"/>
        <v>0</v>
      </c>
      <c r="BG27" s="1">
        <f t="shared" si="42"/>
        <v>0</v>
      </c>
      <c r="BH27" s="1">
        <f t="shared" si="43"/>
        <v>0</v>
      </c>
      <c r="BI27" s="1">
        <f t="shared" si="44"/>
        <v>0</v>
      </c>
      <c r="BJ27" s="1">
        <f t="shared" si="45"/>
        <v>0</v>
      </c>
      <c r="BK27" s="1">
        <f t="shared" si="46"/>
        <v>0</v>
      </c>
      <c r="BL27" s="1">
        <f t="shared" si="47"/>
        <v>0</v>
      </c>
      <c r="BM27" s="1">
        <f t="shared" si="48"/>
        <v>0</v>
      </c>
      <c r="BN27" s="1">
        <f t="shared" si="49"/>
        <v>0</v>
      </c>
      <c r="BO27" s="1">
        <f t="shared" si="50"/>
        <v>0</v>
      </c>
      <c r="BP27" s="1">
        <f t="shared" si="51"/>
        <v>0</v>
      </c>
      <c r="BQ27" s="1">
        <f t="shared" si="52"/>
        <v>0</v>
      </c>
      <c r="BR27" s="1">
        <f t="shared" si="53"/>
        <v>0</v>
      </c>
      <c r="BS27" s="1">
        <f t="shared" si="54"/>
        <v>0</v>
      </c>
      <c r="BT27" s="1">
        <f t="shared" si="55"/>
        <v>0</v>
      </c>
      <c r="BU27" s="1">
        <f t="shared" si="56"/>
        <v>0</v>
      </c>
      <c r="BV27" s="1">
        <f t="shared" si="57"/>
        <v>0</v>
      </c>
      <c r="BW27" s="1">
        <f t="shared" si="58"/>
        <v>0</v>
      </c>
      <c r="BX27" s="1">
        <f t="shared" si="59"/>
        <v>0</v>
      </c>
      <c r="BY27" s="1">
        <f t="shared" si="60"/>
        <v>0</v>
      </c>
      <c r="BZ27" s="1">
        <f t="shared" si="61"/>
        <v>0</v>
      </c>
      <c r="CA27" s="1">
        <f t="shared" si="62"/>
        <v>0</v>
      </c>
      <c r="CB27" s="1">
        <f t="shared" si="63"/>
        <v>0</v>
      </c>
      <c r="CC27" s="1">
        <f t="shared" si="64"/>
        <v>0</v>
      </c>
      <c r="CD27" s="1">
        <f t="shared" si="65"/>
        <v>0</v>
      </c>
      <c r="CE27" s="1">
        <f t="shared" si="66"/>
        <v>0</v>
      </c>
      <c r="CF27" s="1">
        <f t="shared" si="67"/>
        <v>0</v>
      </c>
      <c r="CG27" s="1">
        <f t="shared" si="68"/>
        <v>0</v>
      </c>
      <c r="CH27" s="1">
        <f t="shared" si="69"/>
        <v>0</v>
      </c>
      <c r="CI27" s="1">
        <f t="shared" si="70"/>
        <v>0</v>
      </c>
      <c r="CJ27" s="1">
        <f t="shared" si="71"/>
        <v>0</v>
      </c>
      <c r="CK27" s="1">
        <f t="shared" si="72"/>
        <v>0</v>
      </c>
      <c r="CL27" s="1">
        <f t="shared" si="73"/>
        <v>0</v>
      </c>
      <c r="CM27" s="1">
        <f t="shared" si="74"/>
        <v>0</v>
      </c>
      <c r="CN27" s="1">
        <f t="shared" si="75"/>
        <v>0</v>
      </c>
      <c r="CO27" s="1">
        <f t="shared" si="76"/>
        <v>0</v>
      </c>
      <c r="CP27" s="1">
        <f t="shared" si="77"/>
        <v>0</v>
      </c>
      <c r="CQ27" s="1">
        <f t="shared" si="78"/>
        <v>0</v>
      </c>
      <c r="CR27" s="1">
        <f t="shared" si="79"/>
        <v>0</v>
      </c>
      <c r="CS27" s="1">
        <f t="shared" si="80"/>
        <v>0</v>
      </c>
      <c r="CT27" s="1">
        <f t="shared" si="81"/>
        <v>0</v>
      </c>
      <c r="CU27" s="1">
        <f t="shared" si="82"/>
        <v>0</v>
      </c>
      <c r="CV27" s="1">
        <f t="shared" si="83"/>
        <v>0</v>
      </c>
      <c r="CW27" s="1">
        <f t="shared" si="84"/>
        <v>0</v>
      </c>
      <c r="CX27" s="1">
        <f t="shared" si="85"/>
        <v>0</v>
      </c>
      <c r="CY27" s="1">
        <f t="shared" si="86"/>
        <v>0</v>
      </c>
      <c r="CZ27" s="1">
        <f t="shared" si="87"/>
        <v>0</v>
      </c>
      <c r="DA27" s="1">
        <f t="shared" si="88"/>
        <v>0</v>
      </c>
      <c r="DB27" s="1">
        <f t="shared" si="89"/>
        <v>0</v>
      </c>
      <c r="DC27" s="1">
        <f t="shared" si="25"/>
        <v>0</v>
      </c>
      <c r="DD27" s="1">
        <f t="shared" si="26"/>
        <v>0</v>
      </c>
      <c r="DE27" s="1">
        <f t="shared" si="27"/>
        <v>0</v>
      </c>
      <c r="DF27" s="1">
        <f t="shared" si="28"/>
        <v>0</v>
      </c>
      <c r="DG27" s="1">
        <f t="shared" si="29"/>
        <v>0</v>
      </c>
      <c r="DH27" s="1">
        <f t="shared" si="30"/>
        <v>0</v>
      </c>
      <c r="DI27" s="1">
        <f t="shared" si="31"/>
        <v>0</v>
      </c>
      <c r="DJ27" s="1">
        <f t="shared" si="32"/>
        <v>0</v>
      </c>
      <c r="DK27" s="1">
        <f t="shared" si="90"/>
        <v>0</v>
      </c>
      <c r="DL27" s="1">
        <f t="shared" si="91"/>
        <v>0</v>
      </c>
      <c r="DM27" s="1">
        <f t="shared" si="92"/>
        <v>0</v>
      </c>
      <c r="DN27" s="1">
        <f t="shared" si="93"/>
        <v>0</v>
      </c>
      <c r="DO27" s="1">
        <f t="shared" si="94"/>
        <v>0</v>
      </c>
      <c r="DP27" s="1">
        <f t="shared" si="95"/>
        <v>0</v>
      </c>
      <c r="DQ27" s="1">
        <f t="shared" si="96"/>
        <v>0</v>
      </c>
      <c r="DR27" s="1">
        <f t="shared" si="97"/>
        <v>0</v>
      </c>
      <c r="DS27" s="1">
        <f t="shared" si="98"/>
        <v>0</v>
      </c>
      <c r="DT27" s="1">
        <f t="shared" si="99"/>
        <v>0</v>
      </c>
      <c r="DU27" s="1">
        <f t="shared" si="100"/>
        <v>0</v>
      </c>
      <c r="DV27" s="1">
        <f t="shared" si="101"/>
        <v>0</v>
      </c>
      <c r="DW27" s="1">
        <f t="shared" si="102"/>
        <v>0</v>
      </c>
      <c r="DX27" s="19">
        <f t="shared" si="33"/>
        <v>0</v>
      </c>
      <c r="DY27" s="20">
        <f t="shared" si="34"/>
        <v>0</v>
      </c>
      <c r="DZ27" s="21">
        <f>SUM(DX27:DY27)</f>
        <v>0</v>
      </c>
      <c r="EA27" s="13">
        <v>23</v>
      </c>
      <c r="EC27" s="7">
        <f t="shared" si="103"/>
        <v>0</v>
      </c>
      <c r="ED27" s="7">
        <f t="shared" si="103"/>
        <v>0</v>
      </c>
      <c r="EF27" s="18">
        <f t="shared" si="104"/>
        <v>0</v>
      </c>
      <c r="EG27" s="26">
        <f t="shared" si="105"/>
        <v>0</v>
      </c>
      <c r="EH27" s="27">
        <f t="shared" si="35"/>
        <v>0</v>
      </c>
      <c r="EI27" s="28">
        <f t="shared" si="36"/>
        <v>0</v>
      </c>
    </row>
    <row r="28" spans="1:139" s="1" customFormat="1" ht="12.75">
      <c r="A28" s="1">
        <v>28</v>
      </c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BB28" s="1">
        <f t="shared" si="37"/>
        <v>0</v>
      </c>
      <c r="BC28" s="1">
        <f t="shared" si="38"/>
        <v>0</v>
      </c>
      <c r="BD28" s="1">
        <f t="shared" si="39"/>
        <v>0</v>
      </c>
      <c r="BE28" s="1">
        <f t="shared" si="40"/>
        <v>0</v>
      </c>
      <c r="BF28" s="1">
        <f t="shared" si="41"/>
        <v>0</v>
      </c>
      <c r="BG28" s="1">
        <f t="shared" si="42"/>
        <v>0</v>
      </c>
      <c r="BH28" s="1">
        <f t="shared" si="43"/>
        <v>0</v>
      </c>
      <c r="BI28" s="1">
        <f t="shared" si="44"/>
        <v>0</v>
      </c>
      <c r="BJ28" s="1">
        <f t="shared" si="45"/>
        <v>0</v>
      </c>
      <c r="BK28" s="1">
        <f t="shared" si="46"/>
        <v>0</v>
      </c>
      <c r="BL28" s="1">
        <f t="shared" si="47"/>
        <v>0</v>
      </c>
      <c r="BM28" s="1">
        <f t="shared" si="48"/>
        <v>0</v>
      </c>
      <c r="BN28" s="1">
        <f t="shared" si="49"/>
        <v>0</v>
      </c>
      <c r="BO28" s="1">
        <f t="shared" si="50"/>
        <v>0</v>
      </c>
      <c r="BP28" s="1">
        <f t="shared" si="51"/>
        <v>0</v>
      </c>
      <c r="BQ28" s="1">
        <f t="shared" si="52"/>
        <v>0</v>
      </c>
      <c r="BR28" s="1">
        <f t="shared" si="53"/>
        <v>0</v>
      </c>
      <c r="BS28" s="1">
        <f t="shared" si="54"/>
        <v>0</v>
      </c>
      <c r="BT28" s="1">
        <f t="shared" si="55"/>
        <v>0</v>
      </c>
      <c r="BU28" s="1">
        <f t="shared" si="56"/>
        <v>0</v>
      </c>
      <c r="BV28" s="1">
        <f t="shared" si="57"/>
        <v>0</v>
      </c>
      <c r="BW28" s="1">
        <f t="shared" si="58"/>
        <v>0</v>
      </c>
      <c r="BX28" s="1">
        <f t="shared" si="59"/>
        <v>0</v>
      </c>
      <c r="BY28" s="1">
        <f t="shared" si="60"/>
        <v>0</v>
      </c>
      <c r="BZ28" s="1">
        <f t="shared" si="61"/>
        <v>0</v>
      </c>
      <c r="CA28" s="1">
        <f t="shared" si="62"/>
        <v>0</v>
      </c>
      <c r="CB28" s="1">
        <f t="shared" si="63"/>
        <v>0</v>
      </c>
      <c r="CC28" s="1">
        <f t="shared" si="64"/>
        <v>0</v>
      </c>
      <c r="CD28" s="1">
        <f t="shared" si="65"/>
        <v>0</v>
      </c>
      <c r="CE28" s="1">
        <f t="shared" si="66"/>
        <v>0</v>
      </c>
      <c r="CF28" s="1">
        <f t="shared" si="67"/>
        <v>0</v>
      </c>
      <c r="CG28" s="1">
        <f t="shared" si="68"/>
        <v>0</v>
      </c>
      <c r="CH28" s="1">
        <f t="shared" si="69"/>
        <v>0</v>
      </c>
      <c r="CI28" s="1">
        <f t="shared" si="70"/>
        <v>0</v>
      </c>
      <c r="CJ28" s="1">
        <f t="shared" si="71"/>
        <v>0</v>
      </c>
      <c r="CK28" s="1">
        <f t="shared" si="72"/>
        <v>0</v>
      </c>
      <c r="CL28" s="1">
        <f t="shared" si="73"/>
        <v>0</v>
      </c>
      <c r="CM28" s="1">
        <f t="shared" si="74"/>
        <v>0</v>
      </c>
      <c r="CN28" s="1">
        <f t="shared" si="75"/>
        <v>0</v>
      </c>
      <c r="CO28" s="1">
        <f t="shared" si="76"/>
        <v>0</v>
      </c>
      <c r="CP28" s="1">
        <f t="shared" si="77"/>
        <v>0</v>
      </c>
      <c r="CQ28" s="1">
        <f t="shared" si="78"/>
        <v>0</v>
      </c>
      <c r="CR28" s="1">
        <f t="shared" si="79"/>
        <v>0</v>
      </c>
      <c r="CS28" s="1">
        <f t="shared" si="80"/>
        <v>0</v>
      </c>
      <c r="CT28" s="1">
        <f t="shared" si="81"/>
        <v>0</v>
      </c>
      <c r="CU28" s="1">
        <f t="shared" si="82"/>
        <v>0</v>
      </c>
      <c r="CV28" s="1">
        <f t="shared" si="83"/>
        <v>0</v>
      </c>
      <c r="CW28" s="1">
        <f t="shared" si="84"/>
        <v>0</v>
      </c>
      <c r="CX28" s="1">
        <f t="shared" si="85"/>
        <v>0</v>
      </c>
      <c r="CY28" s="1">
        <f t="shared" si="86"/>
        <v>0</v>
      </c>
      <c r="CZ28" s="1">
        <f t="shared" si="87"/>
        <v>0</v>
      </c>
      <c r="DA28" s="1">
        <f t="shared" si="88"/>
        <v>0</v>
      </c>
      <c r="DB28" s="1">
        <f t="shared" si="89"/>
        <v>0</v>
      </c>
      <c r="DC28" s="1">
        <f t="shared" si="25"/>
        <v>0</v>
      </c>
      <c r="DD28" s="1">
        <f t="shared" si="26"/>
        <v>0</v>
      </c>
      <c r="DE28" s="1">
        <f t="shared" si="27"/>
        <v>0</v>
      </c>
      <c r="DF28" s="1">
        <f t="shared" si="28"/>
        <v>0</v>
      </c>
      <c r="DG28" s="1">
        <f t="shared" si="29"/>
        <v>0</v>
      </c>
      <c r="DH28" s="1">
        <f t="shared" si="30"/>
        <v>0</v>
      </c>
      <c r="DI28" s="1">
        <f t="shared" si="31"/>
        <v>0</v>
      </c>
      <c r="DJ28" s="1">
        <f t="shared" si="32"/>
        <v>0</v>
      </c>
      <c r="DK28" s="1">
        <f t="shared" si="90"/>
        <v>0</v>
      </c>
      <c r="DL28" s="1">
        <f t="shared" si="91"/>
        <v>0</v>
      </c>
      <c r="DM28" s="1">
        <f t="shared" si="92"/>
        <v>0</v>
      </c>
      <c r="DN28" s="1">
        <f t="shared" si="93"/>
        <v>0</v>
      </c>
      <c r="DO28" s="1">
        <f t="shared" si="94"/>
        <v>0</v>
      </c>
      <c r="DP28" s="1">
        <f t="shared" si="95"/>
        <v>0</v>
      </c>
      <c r="DQ28" s="1">
        <f t="shared" si="96"/>
        <v>0</v>
      </c>
      <c r="DR28" s="1">
        <f t="shared" si="97"/>
        <v>0</v>
      </c>
      <c r="DS28" s="1">
        <f t="shared" si="98"/>
        <v>0</v>
      </c>
      <c r="DT28" s="1">
        <f t="shared" si="99"/>
        <v>0</v>
      </c>
      <c r="DU28" s="1">
        <f t="shared" si="100"/>
        <v>0</v>
      </c>
      <c r="DV28" s="1">
        <f t="shared" si="101"/>
        <v>0</v>
      </c>
      <c r="DW28" s="1">
        <f t="shared" si="102"/>
        <v>0</v>
      </c>
      <c r="DX28" s="19">
        <f t="shared" si="33"/>
        <v>0</v>
      </c>
      <c r="DY28" s="20">
        <f t="shared" si="34"/>
        <v>0</v>
      </c>
      <c r="DZ28" s="21">
        <f>SUM(DX28:DY28)</f>
        <v>0</v>
      </c>
      <c r="EA28" s="13">
        <v>24</v>
      </c>
      <c r="EC28" s="7">
        <f t="shared" si="103"/>
        <v>0</v>
      </c>
      <c r="ED28" s="7">
        <f t="shared" si="103"/>
        <v>0</v>
      </c>
      <c r="EF28" s="18">
        <f t="shared" si="104"/>
        <v>0</v>
      </c>
      <c r="EG28" s="26">
        <f t="shared" si="105"/>
        <v>0</v>
      </c>
      <c r="EH28" s="27">
        <f t="shared" si="35"/>
        <v>0</v>
      </c>
      <c r="EI28" s="28">
        <f t="shared" si="36"/>
        <v>0</v>
      </c>
    </row>
    <row r="29" spans="1:139" s="1" customFormat="1" ht="12.75">
      <c r="A29" s="1">
        <v>29</v>
      </c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BB29" s="1">
        <f t="shared" si="37"/>
        <v>0</v>
      </c>
      <c r="BC29" s="1">
        <f t="shared" si="38"/>
        <v>0</v>
      </c>
      <c r="BD29" s="1">
        <f t="shared" si="39"/>
        <v>0</v>
      </c>
      <c r="BE29" s="1">
        <f t="shared" si="40"/>
        <v>0</v>
      </c>
      <c r="BF29" s="1">
        <f t="shared" si="41"/>
        <v>0</v>
      </c>
      <c r="BG29" s="1">
        <f t="shared" si="42"/>
        <v>0</v>
      </c>
      <c r="BH29" s="1">
        <f t="shared" si="43"/>
        <v>0</v>
      </c>
      <c r="BI29" s="1">
        <f t="shared" si="44"/>
        <v>0</v>
      </c>
      <c r="BJ29" s="1">
        <f t="shared" si="45"/>
        <v>0</v>
      </c>
      <c r="BK29" s="1">
        <f t="shared" si="46"/>
        <v>0</v>
      </c>
      <c r="BL29" s="1">
        <f t="shared" si="47"/>
        <v>0</v>
      </c>
      <c r="BM29" s="1">
        <f t="shared" si="48"/>
        <v>0</v>
      </c>
      <c r="BN29" s="1">
        <f t="shared" si="49"/>
        <v>0</v>
      </c>
      <c r="BO29" s="1">
        <f t="shared" si="50"/>
        <v>0</v>
      </c>
      <c r="BP29" s="1">
        <f t="shared" si="51"/>
        <v>0</v>
      </c>
      <c r="BQ29" s="1">
        <f t="shared" si="52"/>
        <v>0</v>
      </c>
      <c r="BR29" s="1">
        <f t="shared" si="53"/>
        <v>0</v>
      </c>
      <c r="BS29" s="1">
        <f t="shared" si="54"/>
        <v>0</v>
      </c>
      <c r="BT29" s="1">
        <f t="shared" si="55"/>
        <v>0</v>
      </c>
      <c r="BU29" s="1">
        <f t="shared" si="56"/>
        <v>0</v>
      </c>
      <c r="BV29" s="1">
        <f t="shared" si="57"/>
        <v>0</v>
      </c>
      <c r="BW29" s="1">
        <f t="shared" si="58"/>
        <v>0</v>
      </c>
      <c r="BX29" s="1">
        <f t="shared" si="59"/>
        <v>0</v>
      </c>
      <c r="BY29" s="1">
        <f t="shared" si="60"/>
        <v>0</v>
      </c>
      <c r="BZ29" s="1">
        <f t="shared" si="61"/>
        <v>0</v>
      </c>
      <c r="CA29" s="1">
        <f t="shared" si="62"/>
        <v>0</v>
      </c>
      <c r="CB29" s="1">
        <f t="shared" si="63"/>
        <v>0</v>
      </c>
      <c r="CC29" s="1">
        <f t="shared" si="64"/>
        <v>0</v>
      </c>
      <c r="CD29" s="1">
        <f t="shared" si="65"/>
        <v>0</v>
      </c>
      <c r="CE29" s="1">
        <f t="shared" si="66"/>
        <v>0</v>
      </c>
      <c r="CF29" s="1">
        <f t="shared" si="67"/>
        <v>0</v>
      </c>
      <c r="CG29" s="1">
        <f t="shared" si="68"/>
        <v>0</v>
      </c>
      <c r="CH29" s="1">
        <f t="shared" si="69"/>
        <v>0</v>
      </c>
      <c r="CI29" s="1">
        <f t="shared" si="70"/>
        <v>0</v>
      </c>
      <c r="CJ29" s="1">
        <f t="shared" si="71"/>
        <v>0</v>
      </c>
      <c r="CK29" s="1">
        <f t="shared" si="72"/>
        <v>0</v>
      </c>
      <c r="CL29" s="1">
        <f t="shared" si="73"/>
        <v>0</v>
      </c>
      <c r="CM29" s="1">
        <f t="shared" si="74"/>
        <v>0</v>
      </c>
      <c r="CN29" s="1">
        <f t="shared" si="75"/>
        <v>0</v>
      </c>
      <c r="CO29" s="1">
        <f t="shared" si="76"/>
        <v>0</v>
      </c>
      <c r="CP29" s="1">
        <f t="shared" si="77"/>
        <v>0</v>
      </c>
      <c r="CQ29" s="1">
        <f t="shared" si="78"/>
        <v>0</v>
      </c>
      <c r="CR29" s="1">
        <f t="shared" si="79"/>
        <v>0</v>
      </c>
      <c r="CS29" s="1">
        <f t="shared" si="80"/>
        <v>0</v>
      </c>
      <c r="CT29" s="1">
        <f t="shared" si="81"/>
        <v>0</v>
      </c>
      <c r="CU29" s="1">
        <f t="shared" si="82"/>
        <v>0</v>
      </c>
      <c r="CV29" s="1">
        <f t="shared" si="83"/>
        <v>0</v>
      </c>
      <c r="CW29" s="1">
        <f t="shared" si="84"/>
        <v>0</v>
      </c>
      <c r="CX29" s="1">
        <f t="shared" si="85"/>
        <v>0</v>
      </c>
      <c r="CY29" s="1">
        <f t="shared" si="86"/>
        <v>0</v>
      </c>
      <c r="CZ29" s="1">
        <f t="shared" si="87"/>
        <v>0</v>
      </c>
      <c r="DA29" s="1">
        <f t="shared" si="88"/>
        <v>0</v>
      </c>
      <c r="DB29" s="1">
        <f t="shared" si="89"/>
        <v>0</v>
      </c>
      <c r="DC29" s="1">
        <f t="shared" si="25"/>
        <v>0</v>
      </c>
      <c r="DD29" s="1">
        <f t="shared" si="26"/>
        <v>0</v>
      </c>
      <c r="DE29" s="1">
        <f t="shared" si="27"/>
        <v>0</v>
      </c>
      <c r="DF29" s="1">
        <f t="shared" si="28"/>
        <v>0</v>
      </c>
      <c r="DG29" s="1">
        <f t="shared" si="29"/>
        <v>0</v>
      </c>
      <c r="DH29" s="1">
        <f t="shared" si="30"/>
        <v>0</v>
      </c>
      <c r="DI29" s="1">
        <f t="shared" si="31"/>
        <v>0</v>
      </c>
      <c r="DJ29" s="1">
        <f t="shared" si="32"/>
        <v>0</v>
      </c>
      <c r="DK29" s="1">
        <f t="shared" si="90"/>
        <v>0</v>
      </c>
      <c r="DL29" s="1">
        <f t="shared" si="91"/>
        <v>0</v>
      </c>
      <c r="DM29" s="1">
        <f t="shared" si="92"/>
        <v>0</v>
      </c>
      <c r="DN29" s="1">
        <f t="shared" si="93"/>
        <v>0</v>
      </c>
      <c r="DO29" s="1">
        <f t="shared" si="94"/>
        <v>0</v>
      </c>
      <c r="DP29" s="1">
        <f t="shared" si="95"/>
        <v>0</v>
      </c>
      <c r="DQ29" s="1">
        <f t="shared" si="96"/>
        <v>0</v>
      </c>
      <c r="DR29" s="1">
        <f t="shared" si="97"/>
        <v>0</v>
      </c>
      <c r="DS29" s="1">
        <f t="shared" si="98"/>
        <v>0</v>
      </c>
      <c r="DT29" s="1">
        <f t="shared" si="99"/>
        <v>0</v>
      </c>
      <c r="DU29" s="1">
        <f t="shared" si="100"/>
        <v>0</v>
      </c>
      <c r="DV29" s="1">
        <f t="shared" si="101"/>
        <v>0</v>
      </c>
      <c r="DW29" s="1">
        <f t="shared" si="102"/>
        <v>0</v>
      </c>
      <c r="DX29" s="19">
        <f t="shared" si="33"/>
        <v>0</v>
      </c>
      <c r="DY29" s="20">
        <f t="shared" si="34"/>
        <v>0</v>
      </c>
      <c r="DZ29" s="21">
        <f>SUM(DX29:DY29)</f>
        <v>0</v>
      </c>
      <c r="EA29" s="13">
        <v>25</v>
      </c>
      <c r="EC29" s="7">
        <f t="shared" si="103"/>
        <v>0</v>
      </c>
      <c r="ED29" s="7">
        <f t="shared" si="103"/>
        <v>0</v>
      </c>
      <c r="EF29" s="18">
        <f t="shared" si="104"/>
        <v>0</v>
      </c>
      <c r="EG29" s="26">
        <f t="shared" si="105"/>
        <v>0</v>
      </c>
      <c r="EH29" s="27">
        <f t="shared" si="35"/>
        <v>0</v>
      </c>
      <c r="EI29" s="28">
        <f t="shared" si="36"/>
        <v>0</v>
      </c>
    </row>
    <row r="30" spans="1:139" s="1" customFormat="1" ht="12.75">
      <c r="A30" s="1">
        <v>30</v>
      </c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BB30" s="1">
        <f t="shared" si="37"/>
        <v>0</v>
      </c>
      <c r="BC30" s="1">
        <f t="shared" si="38"/>
        <v>0</v>
      </c>
      <c r="BD30" s="1">
        <f t="shared" si="39"/>
        <v>0</v>
      </c>
      <c r="BE30" s="1">
        <f t="shared" si="40"/>
        <v>0</v>
      </c>
      <c r="BF30" s="1">
        <f t="shared" si="41"/>
        <v>0</v>
      </c>
      <c r="BG30" s="1">
        <f t="shared" si="42"/>
        <v>0</v>
      </c>
      <c r="BH30" s="1">
        <f t="shared" si="43"/>
        <v>0</v>
      </c>
      <c r="BI30" s="1">
        <f t="shared" si="44"/>
        <v>0</v>
      </c>
      <c r="BJ30" s="1">
        <f t="shared" si="45"/>
        <v>0</v>
      </c>
      <c r="BK30" s="1">
        <f t="shared" si="46"/>
        <v>0</v>
      </c>
      <c r="BL30" s="1">
        <f t="shared" si="47"/>
        <v>0</v>
      </c>
      <c r="BM30" s="1">
        <f t="shared" si="48"/>
        <v>0</v>
      </c>
      <c r="BN30" s="1">
        <f t="shared" si="49"/>
        <v>0</v>
      </c>
      <c r="BO30" s="1">
        <f t="shared" si="50"/>
        <v>0</v>
      </c>
      <c r="BP30" s="1">
        <f t="shared" si="51"/>
        <v>0</v>
      </c>
      <c r="BQ30" s="1">
        <f t="shared" si="52"/>
        <v>0</v>
      </c>
      <c r="BR30" s="1">
        <f t="shared" si="53"/>
        <v>0</v>
      </c>
      <c r="BS30" s="1">
        <f t="shared" si="54"/>
        <v>0</v>
      </c>
      <c r="BT30" s="1">
        <f t="shared" si="55"/>
        <v>0</v>
      </c>
      <c r="BU30" s="1">
        <f t="shared" si="56"/>
        <v>0</v>
      </c>
      <c r="BV30" s="1">
        <f t="shared" si="57"/>
        <v>0</v>
      </c>
      <c r="BW30" s="1">
        <f t="shared" si="58"/>
        <v>0</v>
      </c>
      <c r="BX30" s="1">
        <f t="shared" si="59"/>
        <v>0</v>
      </c>
      <c r="BY30" s="1">
        <f t="shared" si="60"/>
        <v>0</v>
      </c>
      <c r="BZ30" s="1">
        <f t="shared" si="61"/>
        <v>0</v>
      </c>
      <c r="CA30" s="1">
        <f t="shared" si="62"/>
        <v>0</v>
      </c>
      <c r="CB30" s="1">
        <f t="shared" si="63"/>
        <v>0</v>
      </c>
      <c r="CC30" s="1">
        <f t="shared" si="64"/>
        <v>0</v>
      </c>
      <c r="CD30" s="1">
        <f t="shared" si="65"/>
        <v>0</v>
      </c>
      <c r="CE30" s="1">
        <f t="shared" si="66"/>
        <v>0</v>
      </c>
      <c r="CF30" s="1">
        <f t="shared" si="67"/>
        <v>0</v>
      </c>
      <c r="CG30" s="1">
        <f t="shared" si="68"/>
        <v>0</v>
      </c>
      <c r="CH30" s="1">
        <f t="shared" si="69"/>
        <v>0</v>
      </c>
      <c r="CI30" s="1">
        <f t="shared" si="70"/>
        <v>0</v>
      </c>
      <c r="CJ30" s="1">
        <f t="shared" si="71"/>
        <v>0</v>
      </c>
      <c r="CK30" s="1">
        <f t="shared" si="72"/>
        <v>0</v>
      </c>
      <c r="CL30" s="1">
        <f t="shared" si="73"/>
        <v>0</v>
      </c>
      <c r="CM30" s="1">
        <f t="shared" si="74"/>
        <v>0</v>
      </c>
      <c r="CN30" s="1">
        <f t="shared" si="75"/>
        <v>0</v>
      </c>
      <c r="CO30" s="1">
        <f t="shared" si="76"/>
        <v>0</v>
      </c>
      <c r="CP30" s="1">
        <f t="shared" si="77"/>
        <v>0</v>
      </c>
      <c r="CQ30" s="1">
        <f t="shared" si="78"/>
        <v>0</v>
      </c>
      <c r="CR30" s="1">
        <f t="shared" si="79"/>
        <v>0</v>
      </c>
      <c r="CS30" s="1">
        <f t="shared" si="80"/>
        <v>0</v>
      </c>
      <c r="CT30" s="1">
        <f t="shared" si="81"/>
        <v>0</v>
      </c>
      <c r="CU30" s="1">
        <f t="shared" si="82"/>
        <v>0</v>
      </c>
      <c r="CV30" s="1">
        <f t="shared" si="83"/>
        <v>0</v>
      </c>
      <c r="CW30" s="1">
        <f t="shared" si="84"/>
        <v>0</v>
      </c>
      <c r="CX30" s="1">
        <f t="shared" si="85"/>
        <v>0</v>
      </c>
      <c r="CY30" s="1">
        <f t="shared" si="86"/>
        <v>0</v>
      </c>
      <c r="CZ30" s="1">
        <f t="shared" si="87"/>
        <v>0</v>
      </c>
      <c r="DA30" s="1">
        <f t="shared" si="88"/>
        <v>0</v>
      </c>
      <c r="DB30" s="1">
        <f t="shared" si="89"/>
        <v>0</v>
      </c>
      <c r="DC30" s="1">
        <f t="shared" si="25"/>
        <v>0</v>
      </c>
      <c r="DD30" s="1">
        <f t="shared" si="26"/>
        <v>0</v>
      </c>
      <c r="DE30" s="1">
        <f t="shared" si="27"/>
        <v>0</v>
      </c>
      <c r="DF30" s="1">
        <f t="shared" si="28"/>
        <v>0</v>
      </c>
      <c r="DG30" s="1">
        <f t="shared" si="29"/>
        <v>0</v>
      </c>
      <c r="DH30" s="1">
        <f t="shared" si="30"/>
        <v>0</v>
      </c>
      <c r="DI30" s="1">
        <f t="shared" si="31"/>
        <v>0</v>
      </c>
      <c r="DJ30" s="1">
        <f t="shared" si="32"/>
        <v>0</v>
      </c>
      <c r="DK30" s="1">
        <f t="shared" si="90"/>
        <v>0</v>
      </c>
      <c r="DL30" s="1">
        <f t="shared" si="91"/>
        <v>0</v>
      </c>
      <c r="DM30" s="1">
        <f t="shared" si="92"/>
        <v>0</v>
      </c>
      <c r="DN30" s="1">
        <f t="shared" si="93"/>
        <v>0</v>
      </c>
      <c r="DO30" s="1">
        <f t="shared" si="94"/>
        <v>0</v>
      </c>
      <c r="DP30" s="1">
        <f t="shared" si="95"/>
        <v>0</v>
      </c>
      <c r="DQ30" s="1">
        <f t="shared" si="96"/>
        <v>0</v>
      </c>
      <c r="DR30" s="1">
        <f t="shared" si="97"/>
        <v>0</v>
      </c>
      <c r="DS30" s="1">
        <f t="shared" si="98"/>
        <v>0</v>
      </c>
      <c r="DT30" s="1">
        <f t="shared" si="99"/>
        <v>0</v>
      </c>
      <c r="DU30" s="1">
        <f t="shared" si="100"/>
        <v>0</v>
      </c>
      <c r="DV30" s="1">
        <f t="shared" si="101"/>
        <v>0</v>
      </c>
      <c r="DW30" s="1">
        <f t="shared" si="102"/>
        <v>0</v>
      </c>
      <c r="DX30" s="19">
        <f t="shared" si="33"/>
        <v>0</v>
      </c>
      <c r="DY30" s="20">
        <f t="shared" si="34"/>
        <v>0</v>
      </c>
      <c r="DZ30" s="21">
        <f>SUM(DX30:DY30)</f>
        <v>0</v>
      </c>
      <c r="EA30" s="13">
        <v>26</v>
      </c>
      <c r="EC30" s="7">
        <f t="shared" si="103"/>
        <v>0</v>
      </c>
      <c r="ED30" s="7">
        <f t="shared" si="103"/>
        <v>0</v>
      </c>
      <c r="EF30" s="18">
        <f t="shared" si="104"/>
        <v>0</v>
      </c>
      <c r="EG30" s="26">
        <f t="shared" si="105"/>
        <v>0</v>
      </c>
      <c r="EH30" s="27">
        <f t="shared" si="35"/>
        <v>0</v>
      </c>
      <c r="EI30" s="28">
        <f t="shared" si="36"/>
        <v>0</v>
      </c>
    </row>
    <row r="31" spans="1:139" s="1" customFormat="1" ht="12.75">
      <c r="A31" s="1">
        <v>31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BB31" s="1">
        <f t="shared" si="37"/>
        <v>0</v>
      </c>
      <c r="BC31" s="1">
        <f t="shared" si="38"/>
        <v>0</v>
      </c>
      <c r="BD31" s="1">
        <f t="shared" si="39"/>
        <v>0</v>
      </c>
      <c r="BE31" s="1">
        <f t="shared" si="40"/>
        <v>0</v>
      </c>
      <c r="BF31" s="1">
        <f t="shared" si="41"/>
        <v>0</v>
      </c>
      <c r="BG31" s="1">
        <f t="shared" si="42"/>
        <v>0</v>
      </c>
      <c r="BH31" s="1">
        <f t="shared" si="43"/>
        <v>0</v>
      </c>
      <c r="BI31" s="1">
        <f t="shared" si="44"/>
        <v>0</v>
      </c>
      <c r="BJ31" s="1">
        <f t="shared" si="45"/>
        <v>0</v>
      </c>
      <c r="BK31" s="1">
        <f t="shared" si="46"/>
        <v>0</v>
      </c>
      <c r="BL31" s="1">
        <f t="shared" si="47"/>
        <v>0</v>
      </c>
      <c r="BM31" s="1">
        <f t="shared" si="48"/>
        <v>0</v>
      </c>
      <c r="BN31" s="1">
        <f t="shared" si="49"/>
        <v>0</v>
      </c>
      <c r="BO31" s="1">
        <f t="shared" si="50"/>
        <v>0</v>
      </c>
      <c r="BP31" s="1">
        <f t="shared" si="51"/>
        <v>0</v>
      </c>
      <c r="BQ31" s="1">
        <f t="shared" si="52"/>
        <v>0</v>
      </c>
      <c r="BR31" s="1">
        <f t="shared" si="53"/>
        <v>0</v>
      </c>
      <c r="BS31" s="1">
        <f t="shared" si="54"/>
        <v>0</v>
      </c>
      <c r="BT31" s="1">
        <f t="shared" si="55"/>
        <v>0</v>
      </c>
      <c r="BU31" s="1">
        <f t="shared" si="56"/>
        <v>0</v>
      </c>
      <c r="BV31" s="1">
        <f t="shared" si="57"/>
        <v>0</v>
      </c>
      <c r="BW31" s="1">
        <f t="shared" si="58"/>
        <v>0</v>
      </c>
      <c r="BX31" s="1">
        <f t="shared" si="59"/>
        <v>0</v>
      </c>
      <c r="BY31" s="1">
        <f t="shared" si="60"/>
        <v>0</v>
      </c>
      <c r="BZ31" s="1">
        <f t="shared" si="61"/>
        <v>0</v>
      </c>
      <c r="CA31" s="1">
        <f t="shared" si="62"/>
        <v>0</v>
      </c>
      <c r="CB31" s="1">
        <f t="shared" si="63"/>
        <v>0</v>
      </c>
      <c r="CC31" s="1">
        <f t="shared" si="64"/>
        <v>0</v>
      </c>
      <c r="CD31" s="1">
        <f t="shared" si="65"/>
        <v>0</v>
      </c>
      <c r="CE31" s="1">
        <f t="shared" si="66"/>
        <v>0</v>
      </c>
      <c r="CF31" s="1">
        <f t="shared" si="67"/>
        <v>0</v>
      </c>
      <c r="CG31" s="1">
        <f t="shared" si="68"/>
        <v>0</v>
      </c>
      <c r="CH31" s="1">
        <f t="shared" si="69"/>
        <v>0</v>
      </c>
      <c r="CI31" s="1">
        <f t="shared" si="70"/>
        <v>0</v>
      </c>
      <c r="CJ31" s="1">
        <f t="shared" si="71"/>
        <v>0</v>
      </c>
      <c r="CK31" s="1">
        <f t="shared" si="72"/>
        <v>0</v>
      </c>
      <c r="CL31" s="1">
        <f t="shared" si="73"/>
        <v>0</v>
      </c>
      <c r="CM31" s="1">
        <f t="shared" si="74"/>
        <v>0</v>
      </c>
      <c r="CN31" s="1">
        <f t="shared" si="75"/>
        <v>0</v>
      </c>
      <c r="CO31" s="1">
        <f t="shared" si="76"/>
        <v>0</v>
      </c>
      <c r="CP31" s="1">
        <f t="shared" si="77"/>
        <v>0</v>
      </c>
      <c r="CQ31" s="1">
        <f t="shared" si="78"/>
        <v>0</v>
      </c>
      <c r="CR31" s="1">
        <f t="shared" si="79"/>
        <v>0</v>
      </c>
      <c r="CS31" s="1">
        <f t="shared" si="80"/>
        <v>0</v>
      </c>
      <c r="CT31" s="1">
        <f t="shared" si="81"/>
        <v>0</v>
      </c>
      <c r="CU31" s="1">
        <f t="shared" si="82"/>
        <v>0</v>
      </c>
      <c r="CV31" s="1">
        <f t="shared" si="83"/>
        <v>0</v>
      </c>
      <c r="CW31" s="1">
        <f t="shared" si="84"/>
        <v>0</v>
      </c>
      <c r="CX31" s="1">
        <f t="shared" si="85"/>
        <v>0</v>
      </c>
      <c r="CY31" s="1">
        <f t="shared" si="86"/>
        <v>0</v>
      </c>
      <c r="CZ31" s="1">
        <f t="shared" si="87"/>
        <v>0</v>
      </c>
      <c r="DA31" s="1">
        <f t="shared" si="88"/>
        <v>0</v>
      </c>
      <c r="DB31" s="1">
        <f t="shared" si="89"/>
        <v>0</v>
      </c>
      <c r="DC31" s="1">
        <f t="shared" si="25"/>
        <v>0</v>
      </c>
      <c r="DD31" s="1">
        <f t="shared" si="26"/>
        <v>0</v>
      </c>
      <c r="DE31" s="1">
        <f t="shared" si="27"/>
        <v>0</v>
      </c>
      <c r="DF31" s="1">
        <f t="shared" si="28"/>
        <v>0</v>
      </c>
      <c r="DG31" s="1">
        <f t="shared" si="29"/>
        <v>0</v>
      </c>
      <c r="DH31" s="1">
        <f t="shared" si="30"/>
        <v>0</v>
      </c>
      <c r="DI31" s="1">
        <f t="shared" si="31"/>
        <v>0</v>
      </c>
      <c r="DJ31" s="1">
        <f t="shared" si="32"/>
        <v>0</v>
      </c>
      <c r="DK31" s="1">
        <f t="shared" si="90"/>
        <v>0</v>
      </c>
      <c r="DL31" s="1">
        <f t="shared" si="91"/>
        <v>0</v>
      </c>
      <c r="DM31" s="1">
        <f t="shared" si="92"/>
        <v>0</v>
      </c>
      <c r="DN31" s="1">
        <f t="shared" si="93"/>
        <v>0</v>
      </c>
      <c r="DO31" s="1">
        <f t="shared" si="94"/>
        <v>0</v>
      </c>
      <c r="DP31" s="1">
        <f t="shared" si="95"/>
        <v>0</v>
      </c>
      <c r="DQ31" s="1">
        <f t="shared" si="96"/>
        <v>0</v>
      </c>
      <c r="DR31" s="1">
        <f t="shared" si="97"/>
        <v>0</v>
      </c>
      <c r="DS31" s="1">
        <f t="shared" si="98"/>
        <v>0</v>
      </c>
      <c r="DT31" s="1">
        <f t="shared" si="99"/>
        <v>0</v>
      </c>
      <c r="DU31" s="1">
        <f t="shared" si="100"/>
        <v>0</v>
      </c>
      <c r="DV31" s="1">
        <f t="shared" si="101"/>
        <v>0</v>
      </c>
      <c r="DW31" s="1">
        <f t="shared" si="102"/>
        <v>0</v>
      </c>
      <c r="DX31" s="19">
        <f t="shared" si="33"/>
        <v>0</v>
      </c>
      <c r="DY31" s="20">
        <f t="shared" si="34"/>
        <v>0</v>
      </c>
      <c r="DZ31" s="21">
        <f>SUM(DX31:DY31)</f>
        <v>0</v>
      </c>
      <c r="EA31" s="13">
        <v>27</v>
      </c>
      <c r="EC31" s="7">
        <f t="shared" si="103"/>
        <v>0</v>
      </c>
      <c r="ED31" s="7">
        <f t="shared" si="103"/>
        <v>0</v>
      </c>
      <c r="EF31" s="18">
        <f t="shared" si="104"/>
        <v>0</v>
      </c>
      <c r="EG31" s="26">
        <f t="shared" si="105"/>
        <v>0</v>
      </c>
      <c r="EH31" s="27">
        <f t="shared" si="35"/>
        <v>0</v>
      </c>
      <c r="EI31" s="28">
        <f t="shared" si="36"/>
        <v>0</v>
      </c>
    </row>
    <row r="32" spans="1:139" s="1" customFormat="1" ht="12.75">
      <c r="A32" s="1">
        <v>32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BB32" s="1">
        <f t="shared" si="37"/>
        <v>0</v>
      </c>
      <c r="BC32" s="1">
        <f t="shared" si="38"/>
        <v>0</v>
      </c>
      <c r="BD32" s="1">
        <f t="shared" si="39"/>
        <v>0</v>
      </c>
      <c r="BE32" s="1">
        <f t="shared" si="40"/>
        <v>0</v>
      </c>
      <c r="BF32" s="1">
        <f t="shared" si="41"/>
        <v>0</v>
      </c>
      <c r="BG32" s="1">
        <f t="shared" si="42"/>
        <v>0</v>
      </c>
      <c r="BH32" s="1">
        <f t="shared" si="43"/>
        <v>0</v>
      </c>
      <c r="BI32" s="1">
        <f t="shared" si="44"/>
        <v>0</v>
      </c>
      <c r="BJ32" s="1">
        <f t="shared" si="45"/>
        <v>0</v>
      </c>
      <c r="BK32" s="1">
        <f t="shared" si="46"/>
        <v>0</v>
      </c>
      <c r="BL32" s="1">
        <f t="shared" si="47"/>
        <v>0</v>
      </c>
      <c r="BM32" s="1">
        <f t="shared" si="48"/>
        <v>0</v>
      </c>
      <c r="BN32" s="1">
        <f t="shared" si="49"/>
        <v>0</v>
      </c>
      <c r="BO32" s="1">
        <f t="shared" si="50"/>
        <v>0</v>
      </c>
      <c r="BP32" s="1">
        <f t="shared" si="51"/>
        <v>0</v>
      </c>
      <c r="BQ32" s="1">
        <f t="shared" si="52"/>
        <v>0</v>
      </c>
      <c r="BR32" s="1">
        <f t="shared" si="53"/>
        <v>0</v>
      </c>
      <c r="BS32" s="1">
        <f t="shared" si="54"/>
        <v>0</v>
      </c>
      <c r="BT32" s="1">
        <f t="shared" si="55"/>
        <v>0</v>
      </c>
      <c r="BU32" s="1">
        <f t="shared" si="56"/>
        <v>0</v>
      </c>
      <c r="BV32" s="1">
        <f t="shared" si="57"/>
        <v>0</v>
      </c>
      <c r="BW32" s="1">
        <f t="shared" si="58"/>
        <v>0</v>
      </c>
      <c r="BX32" s="1">
        <f t="shared" si="59"/>
        <v>0</v>
      </c>
      <c r="BY32" s="1">
        <f t="shared" si="60"/>
        <v>0</v>
      </c>
      <c r="BZ32" s="1">
        <f t="shared" si="61"/>
        <v>0</v>
      </c>
      <c r="CA32" s="1">
        <f t="shared" si="62"/>
        <v>0</v>
      </c>
      <c r="CB32" s="1">
        <f t="shared" si="63"/>
        <v>0</v>
      </c>
      <c r="CC32" s="1">
        <f t="shared" si="64"/>
        <v>0</v>
      </c>
      <c r="CD32" s="1">
        <f t="shared" si="65"/>
        <v>0</v>
      </c>
      <c r="CE32" s="1">
        <f t="shared" si="66"/>
        <v>0</v>
      </c>
      <c r="CF32" s="1">
        <f t="shared" si="67"/>
        <v>0</v>
      </c>
      <c r="CG32" s="1">
        <f t="shared" si="68"/>
        <v>0</v>
      </c>
      <c r="CH32" s="1">
        <f t="shared" si="69"/>
        <v>0</v>
      </c>
      <c r="CI32" s="1">
        <f t="shared" si="70"/>
        <v>0</v>
      </c>
      <c r="CJ32" s="1">
        <f t="shared" si="71"/>
        <v>0</v>
      </c>
      <c r="CK32" s="1">
        <f t="shared" si="72"/>
        <v>0</v>
      </c>
      <c r="CL32" s="1">
        <f t="shared" si="73"/>
        <v>0</v>
      </c>
      <c r="CM32" s="1">
        <f t="shared" si="74"/>
        <v>0</v>
      </c>
      <c r="CN32" s="1">
        <f t="shared" si="75"/>
        <v>0</v>
      </c>
      <c r="CO32" s="1">
        <f t="shared" si="76"/>
        <v>0</v>
      </c>
      <c r="CP32" s="1">
        <f t="shared" si="77"/>
        <v>0</v>
      </c>
      <c r="CQ32" s="1">
        <f t="shared" si="78"/>
        <v>0</v>
      </c>
      <c r="CR32" s="1">
        <f t="shared" si="79"/>
        <v>0</v>
      </c>
      <c r="CS32" s="1">
        <f t="shared" si="80"/>
        <v>0</v>
      </c>
      <c r="CT32" s="1">
        <f t="shared" si="81"/>
        <v>0</v>
      </c>
      <c r="CU32" s="1">
        <f t="shared" si="82"/>
        <v>0</v>
      </c>
      <c r="CV32" s="1">
        <f t="shared" si="83"/>
        <v>0</v>
      </c>
      <c r="CW32" s="1">
        <f t="shared" si="84"/>
        <v>0</v>
      </c>
      <c r="CX32" s="1">
        <f t="shared" si="85"/>
        <v>0</v>
      </c>
      <c r="CY32" s="1">
        <f t="shared" si="86"/>
        <v>0</v>
      </c>
      <c r="CZ32" s="1">
        <f t="shared" si="87"/>
        <v>0</v>
      </c>
      <c r="DA32" s="1">
        <f t="shared" si="88"/>
        <v>0</v>
      </c>
      <c r="DB32" s="1">
        <f t="shared" si="89"/>
        <v>0</v>
      </c>
      <c r="DC32" s="1">
        <f t="shared" si="25"/>
        <v>0</v>
      </c>
      <c r="DD32" s="1">
        <f t="shared" si="26"/>
        <v>0</v>
      </c>
      <c r="DE32" s="1">
        <f t="shared" si="27"/>
        <v>0</v>
      </c>
      <c r="DF32" s="1">
        <f t="shared" si="28"/>
        <v>0</v>
      </c>
      <c r="DG32" s="1">
        <f t="shared" si="29"/>
        <v>0</v>
      </c>
      <c r="DH32" s="1">
        <f t="shared" si="30"/>
        <v>0</v>
      </c>
      <c r="DI32" s="1">
        <f t="shared" si="31"/>
        <v>0</v>
      </c>
      <c r="DJ32" s="1">
        <f t="shared" si="32"/>
        <v>0</v>
      </c>
      <c r="DK32" s="1">
        <f t="shared" si="90"/>
        <v>0</v>
      </c>
      <c r="DL32" s="1">
        <f t="shared" si="91"/>
        <v>0</v>
      </c>
      <c r="DM32" s="1">
        <f t="shared" si="92"/>
        <v>0</v>
      </c>
      <c r="DN32" s="1">
        <f t="shared" si="93"/>
        <v>0</v>
      </c>
      <c r="DO32" s="1">
        <f t="shared" si="94"/>
        <v>0</v>
      </c>
      <c r="DP32" s="1">
        <f t="shared" si="95"/>
        <v>0</v>
      </c>
      <c r="DQ32" s="1">
        <f t="shared" si="96"/>
        <v>0</v>
      </c>
      <c r="DR32" s="1">
        <f t="shared" si="97"/>
        <v>0</v>
      </c>
      <c r="DS32" s="1">
        <f t="shared" si="98"/>
        <v>0</v>
      </c>
      <c r="DT32" s="1">
        <f t="shared" si="99"/>
        <v>0</v>
      </c>
      <c r="DU32" s="1">
        <f t="shared" si="100"/>
        <v>0</v>
      </c>
      <c r="DV32" s="1">
        <f t="shared" si="101"/>
        <v>0</v>
      </c>
      <c r="DW32" s="1">
        <f t="shared" si="102"/>
        <v>0</v>
      </c>
      <c r="DX32" s="19">
        <f t="shared" si="33"/>
        <v>0</v>
      </c>
      <c r="DY32" s="20">
        <f t="shared" si="34"/>
        <v>0</v>
      </c>
      <c r="DZ32" s="21">
        <f>SUM(DX32:DY32)</f>
        <v>0</v>
      </c>
      <c r="EA32" s="13">
        <v>28</v>
      </c>
      <c r="EC32" s="7">
        <f t="shared" si="103"/>
        <v>0</v>
      </c>
      <c r="ED32" s="7">
        <f t="shared" si="103"/>
        <v>0</v>
      </c>
      <c r="EF32" s="18">
        <f t="shared" si="104"/>
        <v>0</v>
      </c>
      <c r="EG32" s="26">
        <f t="shared" si="105"/>
        <v>0</v>
      </c>
      <c r="EH32" s="27">
        <f t="shared" si="35"/>
        <v>0</v>
      </c>
      <c r="EI32" s="28">
        <f t="shared" si="36"/>
        <v>0</v>
      </c>
    </row>
    <row r="33" spans="1:139" s="1" customFormat="1" ht="12.75">
      <c r="A33" s="1">
        <v>33</v>
      </c>
      <c r="B33" s="18"/>
      <c r="BB33" s="1">
        <f t="shared" si="37"/>
        <v>0</v>
      </c>
      <c r="BC33" s="1">
        <f t="shared" si="38"/>
        <v>0</v>
      </c>
      <c r="BD33" s="1">
        <f t="shared" si="39"/>
        <v>0</v>
      </c>
      <c r="BE33" s="1">
        <f t="shared" si="40"/>
        <v>0</v>
      </c>
      <c r="BF33" s="1">
        <f t="shared" si="41"/>
        <v>0</v>
      </c>
      <c r="BG33" s="1">
        <f t="shared" si="42"/>
        <v>0</v>
      </c>
      <c r="BH33" s="1">
        <f t="shared" si="43"/>
        <v>0</v>
      </c>
      <c r="BI33" s="1">
        <f t="shared" si="44"/>
        <v>0</v>
      </c>
      <c r="BJ33" s="1">
        <f t="shared" si="45"/>
        <v>0</v>
      </c>
      <c r="BK33" s="1">
        <f t="shared" si="46"/>
        <v>0</v>
      </c>
      <c r="BL33" s="1">
        <f t="shared" si="47"/>
        <v>0</v>
      </c>
      <c r="BM33" s="1">
        <f t="shared" si="48"/>
        <v>0</v>
      </c>
      <c r="BN33" s="1">
        <f t="shared" si="49"/>
        <v>0</v>
      </c>
      <c r="BO33" s="1">
        <f t="shared" si="50"/>
        <v>0</v>
      </c>
      <c r="BP33" s="1">
        <f t="shared" si="51"/>
        <v>0</v>
      </c>
      <c r="BQ33" s="1">
        <f t="shared" si="52"/>
        <v>0</v>
      </c>
      <c r="BR33" s="1">
        <f t="shared" si="53"/>
        <v>0</v>
      </c>
      <c r="BS33" s="1">
        <f t="shared" si="54"/>
        <v>0</v>
      </c>
      <c r="BT33" s="1">
        <f t="shared" si="55"/>
        <v>0</v>
      </c>
      <c r="BU33" s="1">
        <f t="shared" si="56"/>
        <v>0</v>
      </c>
      <c r="BV33" s="1">
        <f t="shared" si="57"/>
        <v>0</v>
      </c>
      <c r="BW33" s="1">
        <f t="shared" si="58"/>
        <v>0</v>
      </c>
      <c r="BX33" s="1">
        <f t="shared" si="59"/>
        <v>0</v>
      </c>
      <c r="BY33" s="1">
        <f t="shared" si="60"/>
        <v>0</v>
      </c>
      <c r="BZ33" s="1">
        <f t="shared" si="61"/>
        <v>0</v>
      </c>
      <c r="CA33" s="1">
        <f t="shared" si="62"/>
        <v>0</v>
      </c>
      <c r="CB33" s="1">
        <f t="shared" si="63"/>
        <v>0</v>
      </c>
      <c r="CC33" s="1">
        <f t="shared" si="64"/>
        <v>0</v>
      </c>
      <c r="CD33" s="1">
        <f t="shared" si="65"/>
        <v>0</v>
      </c>
      <c r="CE33" s="1">
        <f t="shared" si="66"/>
        <v>0</v>
      </c>
      <c r="CF33" s="1">
        <f t="shared" si="67"/>
        <v>0</v>
      </c>
      <c r="CG33" s="1">
        <f t="shared" si="68"/>
        <v>0</v>
      </c>
      <c r="CH33" s="1">
        <f t="shared" si="69"/>
        <v>0</v>
      </c>
      <c r="CI33" s="1">
        <f t="shared" si="70"/>
        <v>0</v>
      </c>
      <c r="CJ33" s="1">
        <f t="shared" si="71"/>
        <v>0</v>
      </c>
      <c r="CK33" s="1">
        <f t="shared" si="72"/>
        <v>0</v>
      </c>
      <c r="CL33" s="1">
        <f t="shared" si="73"/>
        <v>0</v>
      </c>
      <c r="CM33" s="1">
        <f t="shared" si="74"/>
        <v>0</v>
      </c>
      <c r="CN33" s="1">
        <f t="shared" si="75"/>
        <v>0</v>
      </c>
      <c r="CO33" s="1">
        <f t="shared" si="76"/>
        <v>0</v>
      </c>
      <c r="CP33" s="1">
        <f t="shared" si="77"/>
        <v>0</v>
      </c>
      <c r="CQ33" s="1">
        <f t="shared" si="78"/>
        <v>0</v>
      </c>
      <c r="CR33" s="1">
        <f t="shared" si="79"/>
        <v>0</v>
      </c>
      <c r="CS33" s="1">
        <f t="shared" si="80"/>
        <v>0</v>
      </c>
      <c r="CT33" s="1">
        <f t="shared" si="81"/>
        <v>0</v>
      </c>
      <c r="CU33" s="1">
        <f t="shared" si="82"/>
        <v>0</v>
      </c>
      <c r="CV33" s="1">
        <f t="shared" si="83"/>
        <v>0</v>
      </c>
      <c r="CW33" s="1">
        <f t="shared" si="84"/>
        <v>0</v>
      </c>
      <c r="CX33" s="1">
        <f t="shared" si="85"/>
        <v>0</v>
      </c>
      <c r="CY33" s="1">
        <f t="shared" si="86"/>
        <v>0</v>
      </c>
      <c r="CZ33" s="1">
        <f t="shared" si="87"/>
        <v>0</v>
      </c>
      <c r="DA33" s="1">
        <f t="shared" si="88"/>
        <v>0</v>
      </c>
      <c r="DB33" s="1">
        <f t="shared" si="89"/>
        <v>0</v>
      </c>
      <c r="DC33" s="1">
        <f t="shared" si="25"/>
        <v>0</v>
      </c>
      <c r="DD33" s="1">
        <f t="shared" si="26"/>
        <v>0</v>
      </c>
      <c r="DE33" s="1">
        <f t="shared" si="27"/>
        <v>0</v>
      </c>
      <c r="DF33" s="1">
        <f t="shared" si="28"/>
        <v>0</v>
      </c>
      <c r="DG33" s="1">
        <f t="shared" si="29"/>
        <v>0</v>
      </c>
      <c r="DH33" s="1">
        <f t="shared" si="30"/>
        <v>0</v>
      </c>
      <c r="DI33" s="1">
        <f t="shared" si="31"/>
        <v>0</v>
      </c>
      <c r="DJ33" s="1">
        <f t="shared" si="32"/>
        <v>0</v>
      </c>
      <c r="DK33" s="1">
        <f t="shared" si="90"/>
        <v>0</v>
      </c>
      <c r="DL33" s="1">
        <f t="shared" si="91"/>
        <v>0</v>
      </c>
      <c r="DM33" s="1">
        <f t="shared" si="92"/>
        <v>0</v>
      </c>
      <c r="DN33" s="1">
        <f t="shared" si="93"/>
        <v>0</v>
      </c>
      <c r="DO33" s="1">
        <f t="shared" si="94"/>
        <v>0</v>
      </c>
      <c r="DP33" s="1">
        <f t="shared" si="95"/>
        <v>0</v>
      </c>
      <c r="DQ33" s="1">
        <f t="shared" si="96"/>
        <v>0</v>
      </c>
      <c r="DR33" s="1">
        <f t="shared" si="97"/>
        <v>0</v>
      </c>
      <c r="DS33" s="1">
        <f t="shared" si="98"/>
        <v>0</v>
      </c>
      <c r="DT33" s="1">
        <f t="shared" si="99"/>
        <v>0</v>
      </c>
      <c r="DU33" s="1">
        <f t="shared" si="100"/>
        <v>0</v>
      </c>
      <c r="DV33" s="1">
        <f t="shared" si="101"/>
        <v>0</v>
      </c>
      <c r="DW33" s="1">
        <f t="shared" si="102"/>
        <v>0</v>
      </c>
      <c r="DX33" s="19">
        <f t="shared" si="33"/>
        <v>0</v>
      </c>
      <c r="DY33" s="20">
        <f t="shared" si="34"/>
        <v>0</v>
      </c>
      <c r="DZ33" s="21">
        <f>SUM(DX33:DY33)</f>
        <v>0</v>
      </c>
      <c r="EA33" s="13">
        <v>29</v>
      </c>
      <c r="EC33" s="7">
        <f t="shared" si="103"/>
        <v>0</v>
      </c>
      <c r="ED33" s="7">
        <f t="shared" si="103"/>
        <v>0</v>
      </c>
      <c r="EF33" s="18">
        <f t="shared" si="104"/>
        <v>0</v>
      </c>
      <c r="EG33" s="26">
        <f t="shared" si="105"/>
        <v>0</v>
      </c>
      <c r="EH33" s="27">
        <f t="shared" si="35"/>
        <v>0</v>
      </c>
      <c r="EI33" s="28">
        <f t="shared" si="36"/>
        <v>0</v>
      </c>
    </row>
    <row r="34" spans="1:139" s="1" customFormat="1" ht="12.75">
      <c r="A34" s="1">
        <v>34</v>
      </c>
      <c r="B34" s="18"/>
      <c r="BB34" s="1">
        <f t="shared" si="37"/>
        <v>0</v>
      </c>
      <c r="BC34" s="1">
        <f t="shared" si="38"/>
        <v>0</v>
      </c>
      <c r="BD34" s="1">
        <f t="shared" si="39"/>
        <v>0</v>
      </c>
      <c r="BE34" s="1">
        <f t="shared" si="40"/>
        <v>0</v>
      </c>
      <c r="BF34" s="1">
        <f t="shared" si="41"/>
        <v>0</v>
      </c>
      <c r="BG34" s="1">
        <f t="shared" si="42"/>
        <v>0</v>
      </c>
      <c r="BH34" s="1">
        <f t="shared" si="43"/>
        <v>0</v>
      </c>
      <c r="BI34" s="1">
        <f t="shared" si="44"/>
        <v>0</v>
      </c>
      <c r="BJ34" s="1">
        <f t="shared" si="45"/>
        <v>0</v>
      </c>
      <c r="BK34" s="1">
        <f t="shared" si="46"/>
        <v>0</v>
      </c>
      <c r="BL34" s="1">
        <f t="shared" si="47"/>
        <v>0</v>
      </c>
      <c r="BM34" s="1">
        <f t="shared" si="48"/>
        <v>0</v>
      </c>
      <c r="BN34" s="1">
        <f t="shared" si="49"/>
        <v>0</v>
      </c>
      <c r="BO34" s="1">
        <f t="shared" si="50"/>
        <v>0</v>
      </c>
      <c r="BP34" s="1">
        <f t="shared" si="51"/>
        <v>0</v>
      </c>
      <c r="BQ34" s="1">
        <f t="shared" si="52"/>
        <v>0</v>
      </c>
      <c r="BR34" s="1">
        <f t="shared" si="53"/>
        <v>0</v>
      </c>
      <c r="BS34" s="1">
        <f t="shared" si="54"/>
        <v>0</v>
      </c>
      <c r="BT34" s="1">
        <f t="shared" si="55"/>
        <v>0</v>
      </c>
      <c r="BU34" s="1">
        <f t="shared" si="56"/>
        <v>0</v>
      </c>
      <c r="BV34" s="1">
        <f t="shared" si="57"/>
        <v>0</v>
      </c>
      <c r="BW34" s="1">
        <f t="shared" si="58"/>
        <v>0</v>
      </c>
      <c r="BX34" s="1">
        <f t="shared" si="59"/>
        <v>0</v>
      </c>
      <c r="BY34" s="1">
        <f t="shared" si="60"/>
        <v>0</v>
      </c>
      <c r="BZ34" s="1">
        <f t="shared" si="61"/>
        <v>0</v>
      </c>
      <c r="CA34" s="1">
        <f t="shared" si="62"/>
        <v>0</v>
      </c>
      <c r="CB34" s="1">
        <f t="shared" si="63"/>
        <v>0</v>
      </c>
      <c r="CC34" s="1">
        <f t="shared" si="64"/>
        <v>0</v>
      </c>
      <c r="CD34" s="1">
        <f t="shared" si="65"/>
        <v>0</v>
      </c>
      <c r="CE34" s="1">
        <f t="shared" si="66"/>
        <v>0</v>
      </c>
      <c r="CF34" s="1">
        <f t="shared" si="67"/>
        <v>0</v>
      </c>
      <c r="CG34" s="1">
        <f t="shared" si="68"/>
        <v>0</v>
      </c>
      <c r="CH34" s="1">
        <f t="shared" si="69"/>
        <v>0</v>
      </c>
      <c r="CI34" s="1">
        <f t="shared" si="70"/>
        <v>0</v>
      </c>
      <c r="CJ34" s="1">
        <f t="shared" si="71"/>
        <v>0</v>
      </c>
      <c r="CK34" s="1">
        <f t="shared" si="72"/>
        <v>0</v>
      </c>
      <c r="CL34" s="1">
        <f t="shared" si="73"/>
        <v>0</v>
      </c>
      <c r="CM34" s="1">
        <f t="shared" si="74"/>
        <v>0</v>
      </c>
      <c r="CN34" s="1">
        <f t="shared" si="75"/>
        <v>0</v>
      </c>
      <c r="CO34" s="1">
        <f t="shared" si="76"/>
        <v>0</v>
      </c>
      <c r="CP34" s="1">
        <f t="shared" si="77"/>
        <v>0</v>
      </c>
      <c r="CQ34" s="1">
        <f t="shared" si="78"/>
        <v>0</v>
      </c>
      <c r="CR34" s="1">
        <f t="shared" si="79"/>
        <v>0</v>
      </c>
      <c r="CS34" s="1">
        <f t="shared" si="80"/>
        <v>0</v>
      </c>
      <c r="CT34" s="1">
        <f t="shared" si="81"/>
        <v>0</v>
      </c>
      <c r="CU34" s="1">
        <f t="shared" si="82"/>
        <v>0</v>
      </c>
      <c r="CV34" s="1">
        <f t="shared" si="83"/>
        <v>0</v>
      </c>
      <c r="CW34" s="1">
        <f t="shared" si="84"/>
        <v>0</v>
      </c>
      <c r="CX34" s="1">
        <f t="shared" si="85"/>
        <v>0</v>
      </c>
      <c r="CY34" s="1">
        <f t="shared" si="86"/>
        <v>0</v>
      </c>
      <c r="CZ34" s="1">
        <f t="shared" si="87"/>
        <v>0</v>
      </c>
      <c r="DA34" s="1">
        <f t="shared" si="88"/>
        <v>0</v>
      </c>
      <c r="DB34" s="1">
        <f t="shared" si="89"/>
        <v>0</v>
      </c>
      <c r="DC34" s="1">
        <f t="shared" si="25"/>
        <v>0</v>
      </c>
      <c r="DD34" s="1">
        <f t="shared" si="26"/>
        <v>0</v>
      </c>
      <c r="DE34" s="1">
        <f t="shared" si="27"/>
        <v>0</v>
      </c>
      <c r="DF34" s="1">
        <f t="shared" si="28"/>
        <v>0</v>
      </c>
      <c r="DG34" s="1">
        <f t="shared" si="29"/>
        <v>0</v>
      </c>
      <c r="DH34" s="1">
        <f t="shared" si="30"/>
        <v>0</v>
      </c>
      <c r="DI34" s="1">
        <f t="shared" si="31"/>
        <v>0</v>
      </c>
      <c r="DJ34" s="1">
        <f t="shared" si="32"/>
        <v>0</v>
      </c>
      <c r="DK34" s="1">
        <f t="shared" si="90"/>
        <v>0</v>
      </c>
      <c r="DL34" s="1">
        <f t="shared" si="91"/>
        <v>0</v>
      </c>
      <c r="DM34" s="1">
        <f t="shared" si="92"/>
        <v>0</v>
      </c>
      <c r="DN34" s="1">
        <f t="shared" si="93"/>
        <v>0</v>
      </c>
      <c r="DO34" s="1">
        <f t="shared" si="94"/>
        <v>0</v>
      </c>
      <c r="DP34" s="1">
        <f t="shared" si="95"/>
        <v>0</v>
      </c>
      <c r="DQ34" s="1">
        <f t="shared" si="96"/>
        <v>0</v>
      </c>
      <c r="DR34" s="1">
        <f t="shared" si="97"/>
        <v>0</v>
      </c>
      <c r="DS34" s="1">
        <f t="shared" si="98"/>
        <v>0</v>
      </c>
      <c r="DT34" s="1">
        <f t="shared" si="99"/>
        <v>0</v>
      </c>
      <c r="DU34" s="1">
        <f t="shared" si="100"/>
        <v>0</v>
      </c>
      <c r="DV34" s="1">
        <f t="shared" si="101"/>
        <v>0</v>
      </c>
      <c r="DW34" s="1">
        <f t="shared" si="102"/>
        <v>0</v>
      </c>
      <c r="DX34" s="19">
        <f t="shared" si="33"/>
        <v>0</v>
      </c>
      <c r="DY34" s="20">
        <f t="shared" si="34"/>
        <v>0</v>
      </c>
      <c r="DZ34" s="21">
        <f>SUM(DX34:DY34)</f>
        <v>0</v>
      </c>
      <c r="EA34" s="13">
        <v>30</v>
      </c>
      <c r="EC34" s="7">
        <f t="shared" si="103"/>
        <v>0</v>
      </c>
      <c r="ED34" s="7">
        <f t="shared" si="103"/>
        <v>0</v>
      </c>
      <c r="EF34" s="18">
        <f t="shared" si="104"/>
        <v>0</v>
      </c>
      <c r="EG34" s="26">
        <f t="shared" si="105"/>
        <v>0</v>
      </c>
      <c r="EH34" s="27">
        <f t="shared" si="35"/>
        <v>0</v>
      </c>
      <c r="EI34" s="28">
        <f t="shared" si="36"/>
        <v>0</v>
      </c>
    </row>
    <row r="35" spans="1:139" s="1" customFormat="1" ht="12.75">
      <c r="A35" s="1">
        <v>35</v>
      </c>
      <c r="B35" s="18"/>
      <c r="BB35" s="1">
        <f t="shared" si="37"/>
        <v>0</v>
      </c>
      <c r="BC35" s="1">
        <f t="shared" si="38"/>
        <v>0</v>
      </c>
      <c r="BD35" s="1">
        <f t="shared" si="39"/>
        <v>0</v>
      </c>
      <c r="BE35" s="1">
        <f t="shared" si="40"/>
        <v>0</v>
      </c>
      <c r="BF35" s="1">
        <f t="shared" si="41"/>
        <v>0</v>
      </c>
      <c r="BG35" s="1">
        <f t="shared" si="42"/>
        <v>0</v>
      </c>
      <c r="BH35" s="1">
        <f t="shared" si="43"/>
        <v>0</v>
      </c>
      <c r="BI35" s="1">
        <f t="shared" si="44"/>
        <v>0</v>
      </c>
      <c r="BJ35" s="1">
        <f t="shared" si="45"/>
        <v>0</v>
      </c>
      <c r="BK35" s="1">
        <f t="shared" si="46"/>
        <v>0</v>
      </c>
      <c r="BL35" s="1">
        <f t="shared" si="47"/>
        <v>0</v>
      </c>
      <c r="BM35" s="1">
        <f t="shared" si="48"/>
        <v>0</v>
      </c>
      <c r="BN35" s="1">
        <f t="shared" si="49"/>
        <v>0</v>
      </c>
      <c r="BO35" s="1">
        <f t="shared" si="50"/>
        <v>0</v>
      </c>
      <c r="BP35" s="1">
        <f t="shared" si="51"/>
        <v>0</v>
      </c>
      <c r="BQ35" s="1">
        <f t="shared" si="52"/>
        <v>0</v>
      </c>
      <c r="BR35" s="1">
        <f t="shared" si="53"/>
        <v>0</v>
      </c>
      <c r="BS35" s="1">
        <f t="shared" si="54"/>
        <v>0</v>
      </c>
      <c r="BT35" s="1">
        <f t="shared" si="55"/>
        <v>0</v>
      </c>
      <c r="BU35" s="1">
        <f t="shared" si="56"/>
        <v>0</v>
      </c>
      <c r="BV35" s="1">
        <f t="shared" si="57"/>
        <v>0</v>
      </c>
      <c r="BW35" s="1">
        <f t="shared" si="58"/>
        <v>0</v>
      </c>
      <c r="BX35" s="1">
        <f t="shared" si="59"/>
        <v>0</v>
      </c>
      <c r="BY35" s="1">
        <f t="shared" si="60"/>
        <v>0</v>
      </c>
      <c r="BZ35" s="1">
        <f t="shared" si="61"/>
        <v>0</v>
      </c>
      <c r="CA35" s="1">
        <f t="shared" si="62"/>
        <v>0</v>
      </c>
      <c r="CB35" s="1">
        <f t="shared" si="63"/>
        <v>0</v>
      </c>
      <c r="CC35" s="1">
        <f t="shared" si="64"/>
        <v>0</v>
      </c>
      <c r="CD35" s="1">
        <f t="shared" si="65"/>
        <v>0</v>
      </c>
      <c r="CE35" s="1">
        <f t="shared" si="66"/>
        <v>0</v>
      </c>
      <c r="CF35" s="1">
        <f t="shared" si="67"/>
        <v>0</v>
      </c>
      <c r="CG35" s="1">
        <f t="shared" si="68"/>
        <v>0</v>
      </c>
      <c r="CH35" s="1">
        <f t="shared" si="69"/>
        <v>0</v>
      </c>
      <c r="CI35" s="1">
        <f t="shared" si="70"/>
        <v>0</v>
      </c>
      <c r="CJ35" s="1">
        <f t="shared" si="71"/>
        <v>0</v>
      </c>
      <c r="CK35" s="1">
        <f t="shared" si="72"/>
        <v>0</v>
      </c>
      <c r="CL35" s="1">
        <f t="shared" si="73"/>
        <v>0</v>
      </c>
      <c r="CM35" s="1">
        <f t="shared" si="74"/>
        <v>0</v>
      </c>
      <c r="CN35" s="1">
        <f t="shared" si="75"/>
        <v>0</v>
      </c>
      <c r="CO35" s="1">
        <f t="shared" si="76"/>
        <v>0</v>
      </c>
      <c r="CP35" s="1">
        <f t="shared" si="77"/>
        <v>0</v>
      </c>
      <c r="CQ35" s="1">
        <f t="shared" si="78"/>
        <v>0</v>
      </c>
      <c r="CR35" s="1">
        <f t="shared" si="79"/>
        <v>0</v>
      </c>
      <c r="CS35" s="1">
        <f t="shared" si="80"/>
        <v>0</v>
      </c>
      <c r="CT35" s="1">
        <f t="shared" si="81"/>
        <v>0</v>
      </c>
      <c r="CU35" s="1">
        <f t="shared" si="82"/>
        <v>0</v>
      </c>
      <c r="CV35" s="1">
        <f t="shared" si="83"/>
        <v>0</v>
      </c>
      <c r="CW35" s="1">
        <f t="shared" si="84"/>
        <v>0</v>
      </c>
      <c r="CX35" s="1">
        <f t="shared" si="85"/>
        <v>0</v>
      </c>
      <c r="CY35" s="1">
        <f t="shared" si="86"/>
        <v>0</v>
      </c>
      <c r="CZ35" s="1">
        <f t="shared" si="87"/>
        <v>0</v>
      </c>
      <c r="DA35" s="1">
        <f t="shared" si="88"/>
        <v>0</v>
      </c>
      <c r="DB35" s="1">
        <f t="shared" si="89"/>
        <v>0</v>
      </c>
      <c r="DC35" s="1">
        <f t="shared" si="25"/>
        <v>0</v>
      </c>
      <c r="DD35" s="1">
        <f t="shared" si="26"/>
        <v>0</v>
      </c>
      <c r="DE35" s="1">
        <f t="shared" si="27"/>
        <v>0</v>
      </c>
      <c r="DF35" s="1">
        <f t="shared" si="28"/>
        <v>0</v>
      </c>
      <c r="DG35" s="1">
        <f t="shared" si="29"/>
        <v>0</v>
      </c>
      <c r="DH35" s="1">
        <f t="shared" si="30"/>
        <v>0</v>
      </c>
      <c r="DI35" s="1">
        <f t="shared" si="31"/>
        <v>0</v>
      </c>
      <c r="DJ35" s="1">
        <f t="shared" si="32"/>
        <v>0</v>
      </c>
      <c r="DK35" s="1">
        <f t="shared" si="90"/>
        <v>0</v>
      </c>
      <c r="DL35" s="1">
        <f t="shared" si="91"/>
        <v>0</v>
      </c>
      <c r="DM35" s="1">
        <f t="shared" si="92"/>
        <v>0</v>
      </c>
      <c r="DN35" s="1">
        <f t="shared" si="93"/>
        <v>0</v>
      </c>
      <c r="DO35" s="1">
        <f t="shared" si="94"/>
        <v>0</v>
      </c>
      <c r="DP35" s="1">
        <f t="shared" si="95"/>
        <v>0</v>
      </c>
      <c r="DQ35" s="1">
        <f t="shared" si="96"/>
        <v>0</v>
      </c>
      <c r="DR35" s="1">
        <f t="shared" si="97"/>
        <v>0</v>
      </c>
      <c r="DS35" s="1">
        <f t="shared" si="98"/>
        <v>0</v>
      </c>
      <c r="DT35" s="1">
        <f t="shared" si="99"/>
        <v>0</v>
      </c>
      <c r="DU35" s="1">
        <f t="shared" si="100"/>
        <v>0</v>
      </c>
      <c r="DV35" s="1">
        <f t="shared" si="101"/>
        <v>0</v>
      </c>
      <c r="DW35" s="1">
        <f t="shared" si="102"/>
        <v>0</v>
      </c>
      <c r="DX35" s="19">
        <f t="shared" si="33"/>
        <v>0</v>
      </c>
      <c r="DY35" s="20">
        <f t="shared" si="34"/>
        <v>0</v>
      </c>
      <c r="DZ35" s="21">
        <f>SUM(DX35:DY35)</f>
        <v>0</v>
      </c>
      <c r="EA35" s="13">
        <v>31</v>
      </c>
      <c r="EC35" s="7">
        <f t="shared" si="103"/>
        <v>0</v>
      </c>
      <c r="ED35" s="7">
        <f t="shared" si="103"/>
        <v>0</v>
      </c>
      <c r="EF35" s="18">
        <f t="shared" si="104"/>
        <v>0</v>
      </c>
      <c r="EG35" s="26">
        <f t="shared" si="105"/>
        <v>0</v>
      </c>
      <c r="EH35" s="27">
        <f t="shared" si="35"/>
        <v>0</v>
      </c>
      <c r="EI35" s="28">
        <f t="shared" si="36"/>
        <v>0</v>
      </c>
    </row>
    <row r="36" spans="1:139" s="1" customFormat="1" ht="12.75">
      <c r="A36" s="1">
        <v>36</v>
      </c>
      <c r="B36" s="18"/>
      <c r="BB36" s="1">
        <f t="shared" si="37"/>
        <v>0</v>
      </c>
      <c r="BC36" s="1">
        <f t="shared" si="38"/>
        <v>0</v>
      </c>
      <c r="BD36" s="1">
        <f t="shared" si="39"/>
        <v>0</v>
      </c>
      <c r="BE36" s="1">
        <f t="shared" si="40"/>
        <v>0</v>
      </c>
      <c r="BF36" s="1">
        <f t="shared" si="41"/>
        <v>0</v>
      </c>
      <c r="BG36" s="1">
        <f t="shared" si="42"/>
        <v>0</v>
      </c>
      <c r="BH36" s="1">
        <f t="shared" si="43"/>
        <v>0</v>
      </c>
      <c r="BI36" s="1">
        <f t="shared" si="44"/>
        <v>0</v>
      </c>
      <c r="BJ36" s="1">
        <f t="shared" si="45"/>
        <v>0</v>
      </c>
      <c r="BK36" s="1">
        <f t="shared" si="46"/>
        <v>0</v>
      </c>
      <c r="BL36" s="1">
        <f t="shared" si="47"/>
        <v>0</v>
      </c>
      <c r="BM36" s="1">
        <f t="shared" si="48"/>
        <v>0</v>
      </c>
      <c r="BN36" s="1">
        <f t="shared" si="49"/>
        <v>0</v>
      </c>
      <c r="BO36" s="1">
        <f t="shared" si="50"/>
        <v>0</v>
      </c>
      <c r="BP36" s="1">
        <f t="shared" si="51"/>
        <v>0</v>
      </c>
      <c r="BQ36" s="1">
        <f t="shared" si="52"/>
        <v>0</v>
      </c>
      <c r="BR36" s="1">
        <f t="shared" si="53"/>
        <v>0</v>
      </c>
      <c r="BS36" s="1">
        <f t="shared" si="54"/>
        <v>0</v>
      </c>
      <c r="BT36" s="1">
        <f t="shared" si="55"/>
        <v>0</v>
      </c>
      <c r="BU36" s="1">
        <f t="shared" si="56"/>
        <v>0</v>
      </c>
      <c r="BV36" s="1">
        <f t="shared" si="57"/>
        <v>0</v>
      </c>
      <c r="BW36" s="1">
        <f t="shared" si="58"/>
        <v>0</v>
      </c>
      <c r="BX36" s="1">
        <f t="shared" si="59"/>
        <v>0</v>
      </c>
      <c r="BY36" s="1">
        <f t="shared" si="60"/>
        <v>0</v>
      </c>
      <c r="BZ36" s="1">
        <f t="shared" si="61"/>
        <v>0</v>
      </c>
      <c r="CA36" s="1">
        <f t="shared" si="62"/>
        <v>0</v>
      </c>
      <c r="CB36" s="1">
        <f t="shared" si="63"/>
        <v>0</v>
      </c>
      <c r="CC36" s="1">
        <f t="shared" si="64"/>
        <v>0</v>
      </c>
      <c r="CD36" s="1">
        <f t="shared" si="65"/>
        <v>0</v>
      </c>
      <c r="CE36" s="1">
        <f t="shared" si="66"/>
        <v>0</v>
      </c>
      <c r="CF36" s="1">
        <f t="shared" si="67"/>
        <v>0</v>
      </c>
      <c r="CG36" s="1">
        <f t="shared" si="68"/>
        <v>0</v>
      </c>
      <c r="CH36" s="1">
        <f t="shared" si="69"/>
        <v>0</v>
      </c>
      <c r="CI36" s="1">
        <f t="shared" si="70"/>
        <v>0</v>
      </c>
      <c r="CJ36" s="1">
        <f t="shared" si="71"/>
        <v>0</v>
      </c>
      <c r="CK36" s="1">
        <f t="shared" si="72"/>
        <v>0</v>
      </c>
      <c r="CL36" s="1">
        <f t="shared" si="73"/>
        <v>0</v>
      </c>
      <c r="CM36" s="1">
        <f t="shared" si="74"/>
        <v>0</v>
      </c>
      <c r="CN36" s="1">
        <f t="shared" si="75"/>
        <v>0</v>
      </c>
      <c r="CO36" s="1">
        <f t="shared" si="76"/>
        <v>0</v>
      </c>
      <c r="CP36" s="1">
        <f t="shared" si="77"/>
        <v>0</v>
      </c>
      <c r="CQ36" s="1">
        <f t="shared" si="78"/>
        <v>0</v>
      </c>
      <c r="CR36" s="1">
        <f t="shared" si="79"/>
        <v>0</v>
      </c>
      <c r="CS36" s="1">
        <f t="shared" si="80"/>
        <v>0</v>
      </c>
      <c r="CT36" s="1">
        <f t="shared" si="81"/>
        <v>0</v>
      </c>
      <c r="CU36" s="1">
        <f t="shared" si="82"/>
        <v>0</v>
      </c>
      <c r="CV36" s="1">
        <f t="shared" si="83"/>
        <v>0</v>
      </c>
      <c r="CW36" s="1">
        <f t="shared" si="84"/>
        <v>0</v>
      </c>
      <c r="CX36" s="1">
        <f t="shared" si="85"/>
        <v>0</v>
      </c>
      <c r="CY36" s="1">
        <f t="shared" si="86"/>
        <v>0</v>
      </c>
      <c r="CZ36" s="1">
        <f t="shared" si="87"/>
        <v>0</v>
      </c>
      <c r="DA36" s="1">
        <f t="shared" si="88"/>
        <v>0</v>
      </c>
      <c r="DB36" s="1">
        <f t="shared" si="89"/>
        <v>0</v>
      </c>
      <c r="DC36" s="1">
        <f t="shared" si="25"/>
        <v>0</v>
      </c>
      <c r="DD36" s="1">
        <f t="shared" si="26"/>
        <v>0</v>
      </c>
      <c r="DE36" s="1">
        <f t="shared" si="27"/>
        <v>0</v>
      </c>
      <c r="DF36" s="1">
        <f t="shared" si="28"/>
        <v>0</v>
      </c>
      <c r="DG36" s="1">
        <f t="shared" si="29"/>
        <v>0</v>
      </c>
      <c r="DH36" s="1">
        <f t="shared" si="30"/>
        <v>0</v>
      </c>
      <c r="DI36" s="1">
        <f t="shared" si="31"/>
        <v>0</v>
      </c>
      <c r="DJ36" s="1">
        <f t="shared" si="32"/>
        <v>0</v>
      </c>
      <c r="DK36" s="1">
        <f t="shared" si="90"/>
        <v>0</v>
      </c>
      <c r="DL36" s="1">
        <f t="shared" si="91"/>
        <v>0</v>
      </c>
      <c r="DM36" s="1">
        <f t="shared" si="92"/>
        <v>0</v>
      </c>
      <c r="DN36" s="1">
        <f t="shared" si="93"/>
        <v>0</v>
      </c>
      <c r="DO36" s="1">
        <f t="shared" si="94"/>
        <v>0</v>
      </c>
      <c r="DP36" s="1">
        <f t="shared" si="95"/>
        <v>0</v>
      </c>
      <c r="DQ36" s="1">
        <f t="shared" si="96"/>
        <v>0</v>
      </c>
      <c r="DR36" s="1">
        <f t="shared" si="97"/>
        <v>0</v>
      </c>
      <c r="DS36" s="1">
        <f t="shared" si="98"/>
        <v>0</v>
      </c>
      <c r="DT36" s="1">
        <f t="shared" si="99"/>
        <v>0</v>
      </c>
      <c r="DU36" s="1">
        <f t="shared" si="100"/>
        <v>0</v>
      </c>
      <c r="DV36" s="1">
        <f t="shared" si="101"/>
        <v>0</v>
      </c>
      <c r="DW36" s="1">
        <f t="shared" si="102"/>
        <v>0</v>
      </c>
      <c r="DX36" s="19">
        <f t="shared" si="33"/>
        <v>0</v>
      </c>
      <c r="DY36" s="20">
        <f t="shared" si="34"/>
        <v>0</v>
      </c>
      <c r="DZ36" s="21">
        <f>SUM(DX36:DY36)</f>
        <v>0</v>
      </c>
      <c r="EA36" s="13">
        <v>32</v>
      </c>
      <c r="EC36" s="7">
        <f t="shared" si="103"/>
        <v>0</v>
      </c>
      <c r="ED36" s="7">
        <f t="shared" si="103"/>
        <v>0</v>
      </c>
      <c r="EF36" s="18">
        <f t="shared" si="104"/>
        <v>0</v>
      </c>
      <c r="EG36" s="26">
        <f t="shared" si="105"/>
        <v>0</v>
      </c>
      <c r="EH36" s="27">
        <f t="shared" si="35"/>
        <v>0</v>
      </c>
      <c r="EI36" s="28">
        <f t="shared" si="36"/>
        <v>0</v>
      </c>
    </row>
    <row r="37" spans="1:139" s="1" customFormat="1" ht="12.75">
      <c r="A37" s="1">
        <v>37</v>
      </c>
      <c r="B37" s="18"/>
      <c r="BB37" s="1">
        <f t="shared" si="37"/>
        <v>0</v>
      </c>
      <c r="BC37" s="1">
        <f t="shared" si="38"/>
        <v>0</v>
      </c>
      <c r="BD37" s="1">
        <f t="shared" si="39"/>
        <v>0</v>
      </c>
      <c r="BE37" s="1">
        <f t="shared" si="40"/>
        <v>0</v>
      </c>
      <c r="BF37" s="1">
        <f t="shared" si="41"/>
        <v>0</v>
      </c>
      <c r="BG37" s="1">
        <f t="shared" si="42"/>
        <v>0</v>
      </c>
      <c r="BH37" s="1">
        <f t="shared" si="43"/>
        <v>0</v>
      </c>
      <c r="BI37" s="1">
        <f t="shared" si="44"/>
        <v>0</v>
      </c>
      <c r="BJ37" s="1">
        <f t="shared" si="45"/>
        <v>0</v>
      </c>
      <c r="BK37" s="1">
        <f t="shared" si="46"/>
        <v>0</v>
      </c>
      <c r="BL37" s="1">
        <f t="shared" si="47"/>
        <v>0</v>
      </c>
      <c r="BM37" s="1">
        <f t="shared" si="48"/>
        <v>0</v>
      </c>
      <c r="BN37" s="1">
        <f t="shared" si="49"/>
        <v>0</v>
      </c>
      <c r="BO37" s="1">
        <f t="shared" si="50"/>
        <v>0</v>
      </c>
      <c r="BP37" s="1">
        <f t="shared" si="51"/>
        <v>0</v>
      </c>
      <c r="BQ37" s="1">
        <f t="shared" si="52"/>
        <v>0</v>
      </c>
      <c r="BR37" s="1">
        <f t="shared" si="53"/>
        <v>0</v>
      </c>
      <c r="BS37" s="1">
        <f t="shared" si="54"/>
        <v>0</v>
      </c>
      <c r="BT37" s="1">
        <f t="shared" si="55"/>
        <v>0</v>
      </c>
      <c r="BU37" s="1">
        <f t="shared" si="56"/>
        <v>0</v>
      </c>
      <c r="BV37" s="1">
        <f t="shared" si="57"/>
        <v>0</v>
      </c>
      <c r="BW37" s="1">
        <f t="shared" si="58"/>
        <v>0</v>
      </c>
      <c r="BX37" s="1">
        <f t="shared" si="59"/>
        <v>0</v>
      </c>
      <c r="BY37" s="1">
        <f t="shared" si="60"/>
        <v>0</v>
      </c>
      <c r="BZ37" s="1">
        <f t="shared" si="61"/>
        <v>0</v>
      </c>
      <c r="CA37" s="1">
        <f t="shared" si="62"/>
        <v>0</v>
      </c>
      <c r="CB37" s="1">
        <f t="shared" si="63"/>
        <v>0</v>
      </c>
      <c r="CC37" s="1">
        <f t="shared" si="64"/>
        <v>0</v>
      </c>
      <c r="CD37" s="1">
        <f t="shared" si="65"/>
        <v>0</v>
      </c>
      <c r="CE37" s="1">
        <f t="shared" si="66"/>
        <v>0</v>
      </c>
      <c r="CF37" s="1">
        <f t="shared" si="67"/>
        <v>0</v>
      </c>
      <c r="CG37" s="1">
        <f t="shared" si="68"/>
        <v>0</v>
      </c>
      <c r="CH37" s="1">
        <f t="shared" si="69"/>
        <v>0</v>
      </c>
      <c r="CI37" s="1">
        <f t="shared" si="70"/>
        <v>0</v>
      </c>
      <c r="CJ37" s="1">
        <f t="shared" si="71"/>
        <v>0</v>
      </c>
      <c r="CK37" s="1">
        <f t="shared" si="72"/>
        <v>0</v>
      </c>
      <c r="CL37" s="1">
        <f t="shared" si="73"/>
        <v>0</v>
      </c>
      <c r="CM37" s="1">
        <f t="shared" si="74"/>
        <v>0</v>
      </c>
      <c r="CN37" s="1">
        <f t="shared" si="75"/>
        <v>0</v>
      </c>
      <c r="CO37" s="1">
        <f t="shared" si="76"/>
        <v>0</v>
      </c>
      <c r="CP37" s="1">
        <f t="shared" si="77"/>
        <v>0</v>
      </c>
      <c r="CQ37" s="1">
        <f t="shared" si="78"/>
        <v>0</v>
      </c>
      <c r="CR37" s="1">
        <f t="shared" si="79"/>
        <v>0</v>
      </c>
      <c r="CS37" s="1">
        <f t="shared" si="80"/>
        <v>0</v>
      </c>
      <c r="CT37" s="1">
        <f t="shared" si="81"/>
        <v>0</v>
      </c>
      <c r="CU37" s="1">
        <f t="shared" si="82"/>
        <v>0</v>
      </c>
      <c r="CV37" s="1">
        <f t="shared" si="83"/>
        <v>0</v>
      </c>
      <c r="CW37" s="1">
        <f t="shared" si="84"/>
        <v>0</v>
      </c>
      <c r="CX37" s="1">
        <f t="shared" si="85"/>
        <v>0</v>
      </c>
      <c r="CY37" s="1">
        <f t="shared" si="86"/>
        <v>0</v>
      </c>
      <c r="CZ37" s="1">
        <f t="shared" si="87"/>
        <v>0</v>
      </c>
      <c r="DA37" s="1">
        <f t="shared" si="88"/>
        <v>0</v>
      </c>
      <c r="DB37" s="1">
        <f t="shared" si="89"/>
        <v>0</v>
      </c>
      <c r="DC37" s="1">
        <f t="shared" si="25"/>
        <v>0</v>
      </c>
      <c r="DD37" s="1">
        <f t="shared" si="26"/>
        <v>0</v>
      </c>
      <c r="DE37" s="1">
        <f t="shared" si="27"/>
        <v>0</v>
      </c>
      <c r="DF37" s="1">
        <f t="shared" si="28"/>
        <v>0</v>
      </c>
      <c r="DG37" s="1">
        <f t="shared" si="29"/>
        <v>0</v>
      </c>
      <c r="DH37" s="1">
        <f t="shared" si="30"/>
        <v>0</v>
      </c>
      <c r="DI37" s="1">
        <f t="shared" si="31"/>
        <v>0</v>
      </c>
      <c r="DJ37" s="1">
        <f t="shared" si="32"/>
        <v>0</v>
      </c>
      <c r="DK37" s="1">
        <f t="shared" si="90"/>
        <v>0</v>
      </c>
      <c r="DL37" s="1">
        <f t="shared" si="91"/>
        <v>0</v>
      </c>
      <c r="DM37" s="1">
        <f t="shared" si="92"/>
        <v>0</v>
      </c>
      <c r="DN37" s="1">
        <f t="shared" si="93"/>
        <v>0</v>
      </c>
      <c r="DO37" s="1">
        <f t="shared" si="94"/>
        <v>0</v>
      </c>
      <c r="DP37" s="1">
        <f t="shared" si="95"/>
        <v>0</v>
      </c>
      <c r="DQ37" s="1">
        <f t="shared" si="96"/>
        <v>0</v>
      </c>
      <c r="DR37" s="1">
        <f t="shared" si="97"/>
        <v>0</v>
      </c>
      <c r="DS37" s="1">
        <f t="shared" si="98"/>
        <v>0</v>
      </c>
      <c r="DT37" s="1">
        <f t="shared" si="99"/>
        <v>0</v>
      </c>
      <c r="DU37" s="1">
        <f t="shared" si="100"/>
        <v>0</v>
      </c>
      <c r="DV37" s="1">
        <f t="shared" si="101"/>
        <v>0</v>
      </c>
      <c r="DW37" s="1">
        <f t="shared" si="102"/>
        <v>0</v>
      </c>
      <c r="DX37" s="19">
        <f t="shared" si="33"/>
        <v>0</v>
      </c>
      <c r="DY37" s="20">
        <f t="shared" si="34"/>
        <v>0</v>
      </c>
      <c r="DZ37" s="21">
        <f>SUM(DX37:DY37)</f>
        <v>0</v>
      </c>
      <c r="EA37" s="13">
        <v>33</v>
      </c>
      <c r="EC37" s="7">
        <f t="shared" si="103"/>
        <v>0</v>
      </c>
      <c r="ED37" s="7">
        <f t="shared" si="103"/>
        <v>0</v>
      </c>
      <c r="EF37" s="18">
        <f t="shared" si="104"/>
        <v>0</v>
      </c>
      <c r="EG37" s="26">
        <f t="shared" si="105"/>
        <v>0</v>
      </c>
      <c r="EH37" s="27">
        <f t="shared" si="35"/>
        <v>0</v>
      </c>
      <c r="EI37" s="28">
        <f t="shared" si="36"/>
        <v>0</v>
      </c>
    </row>
    <row r="38" spans="1:139" s="1" customFormat="1" ht="12.75">
      <c r="A38" s="1">
        <v>38</v>
      </c>
      <c r="B38" s="18"/>
      <c r="BB38" s="1">
        <f t="shared" si="37"/>
        <v>0</v>
      </c>
      <c r="BC38" s="1">
        <f t="shared" si="38"/>
        <v>0</v>
      </c>
      <c r="BD38" s="1">
        <f t="shared" si="39"/>
        <v>0</v>
      </c>
      <c r="BE38" s="1">
        <f t="shared" si="40"/>
        <v>0</v>
      </c>
      <c r="BF38" s="1">
        <f t="shared" si="41"/>
        <v>0</v>
      </c>
      <c r="BG38" s="1">
        <f t="shared" si="42"/>
        <v>0</v>
      </c>
      <c r="BH38" s="1">
        <f t="shared" si="43"/>
        <v>0</v>
      </c>
      <c r="BI38" s="1">
        <f t="shared" si="44"/>
        <v>0</v>
      </c>
      <c r="BJ38" s="1">
        <f t="shared" si="45"/>
        <v>0</v>
      </c>
      <c r="BK38" s="1">
        <f t="shared" si="46"/>
        <v>0</v>
      </c>
      <c r="BL38" s="1">
        <f t="shared" si="47"/>
        <v>0</v>
      </c>
      <c r="BM38" s="1">
        <f t="shared" si="48"/>
        <v>0</v>
      </c>
      <c r="BN38" s="1">
        <f t="shared" si="49"/>
        <v>0</v>
      </c>
      <c r="BO38" s="1">
        <f t="shared" si="50"/>
        <v>0</v>
      </c>
      <c r="BP38" s="1">
        <f t="shared" si="51"/>
        <v>0</v>
      </c>
      <c r="BQ38" s="1">
        <f t="shared" si="52"/>
        <v>0</v>
      </c>
      <c r="BR38" s="1">
        <f t="shared" si="53"/>
        <v>0</v>
      </c>
      <c r="BS38" s="1">
        <f t="shared" si="54"/>
        <v>0</v>
      </c>
      <c r="BT38" s="1">
        <f t="shared" si="55"/>
        <v>0</v>
      </c>
      <c r="BU38" s="1">
        <f t="shared" si="56"/>
        <v>0</v>
      </c>
      <c r="BV38" s="1">
        <f t="shared" si="57"/>
        <v>0</v>
      </c>
      <c r="BW38" s="1">
        <f t="shared" si="58"/>
        <v>0</v>
      </c>
      <c r="BX38" s="1">
        <f t="shared" si="59"/>
        <v>0</v>
      </c>
      <c r="BY38" s="1">
        <f t="shared" si="60"/>
        <v>0</v>
      </c>
      <c r="BZ38" s="1">
        <f t="shared" si="61"/>
        <v>0</v>
      </c>
      <c r="CA38" s="1">
        <f t="shared" si="62"/>
        <v>0</v>
      </c>
      <c r="CB38" s="1">
        <f t="shared" si="63"/>
        <v>0</v>
      </c>
      <c r="CC38" s="1">
        <f t="shared" si="64"/>
        <v>0</v>
      </c>
      <c r="CD38" s="1">
        <f t="shared" si="65"/>
        <v>0</v>
      </c>
      <c r="CE38" s="1">
        <f t="shared" si="66"/>
        <v>0</v>
      </c>
      <c r="CF38" s="1">
        <f t="shared" si="67"/>
        <v>0</v>
      </c>
      <c r="CG38" s="1">
        <f t="shared" si="68"/>
        <v>0</v>
      </c>
      <c r="CH38" s="1">
        <f t="shared" si="69"/>
        <v>0</v>
      </c>
      <c r="CI38" s="1">
        <f t="shared" si="70"/>
        <v>0</v>
      </c>
      <c r="CJ38" s="1">
        <f t="shared" si="71"/>
        <v>0</v>
      </c>
      <c r="CK38" s="1">
        <f t="shared" si="72"/>
        <v>0</v>
      </c>
      <c r="CL38" s="1">
        <f t="shared" si="73"/>
        <v>0</v>
      </c>
      <c r="CM38" s="1">
        <f t="shared" si="74"/>
        <v>0</v>
      </c>
      <c r="CN38" s="1">
        <f t="shared" si="75"/>
        <v>0</v>
      </c>
      <c r="CO38" s="1">
        <f t="shared" si="76"/>
        <v>0</v>
      </c>
      <c r="CP38" s="1">
        <f t="shared" si="77"/>
        <v>0</v>
      </c>
      <c r="CQ38" s="1">
        <f t="shared" si="78"/>
        <v>0</v>
      </c>
      <c r="CR38" s="1">
        <f t="shared" si="79"/>
        <v>0</v>
      </c>
      <c r="CS38" s="1">
        <f t="shared" si="80"/>
        <v>0</v>
      </c>
      <c r="CT38" s="1">
        <f t="shared" si="81"/>
        <v>0</v>
      </c>
      <c r="CU38" s="1">
        <f t="shared" si="82"/>
        <v>0</v>
      </c>
      <c r="CV38" s="1">
        <f t="shared" si="83"/>
        <v>0</v>
      </c>
      <c r="CW38" s="1">
        <f t="shared" si="84"/>
        <v>0</v>
      </c>
      <c r="CX38" s="1">
        <f t="shared" si="85"/>
        <v>0</v>
      </c>
      <c r="CY38" s="1">
        <f t="shared" si="86"/>
        <v>0</v>
      </c>
      <c r="CZ38" s="1">
        <f t="shared" si="87"/>
        <v>0</v>
      </c>
      <c r="DA38" s="1">
        <f t="shared" si="88"/>
        <v>0</v>
      </c>
      <c r="DB38" s="1">
        <f t="shared" si="89"/>
        <v>0</v>
      </c>
      <c r="DC38" s="1">
        <f t="shared" si="25"/>
        <v>0</v>
      </c>
      <c r="DD38" s="1">
        <f t="shared" si="26"/>
        <v>0</v>
      </c>
      <c r="DE38" s="1">
        <f t="shared" si="27"/>
        <v>0</v>
      </c>
      <c r="DF38" s="1">
        <f t="shared" si="28"/>
        <v>0</v>
      </c>
      <c r="DG38" s="1">
        <f t="shared" si="29"/>
        <v>0</v>
      </c>
      <c r="DH38" s="1">
        <f t="shared" si="30"/>
        <v>0</v>
      </c>
      <c r="DI38" s="1">
        <f t="shared" si="31"/>
        <v>0</v>
      </c>
      <c r="DJ38" s="1">
        <f t="shared" si="32"/>
        <v>0</v>
      </c>
      <c r="DK38" s="1">
        <f t="shared" si="90"/>
        <v>0</v>
      </c>
      <c r="DL38" s="1">
        <f t="shared" si="91"/>
        <v>0</v>
      </c>
      <c r="DM38" s="1">
        <f t="shared" si="92"/>
        <v>0</v>
      </c>
      <c r="DN38" s="1">
        <f t="shared" si="93"/>
        <v>0</v>
      </c>
      <c r="DO38" s="1">
        <f t="shared" si="94"/>
        <v>0</v>
      </c>
      <c r="DP38" s="1">
        <f t="shared" si="95"/>
        <v>0</v>
      </c>
      <c r="DQ38" s="1">
        <f t="shared" si="96"/>
        <v>0</v>
      </c>
      <c r="DR38" s="1">
        <f t="shared" si="97"/>
        <v>0</v>
      </c>
      <c r="DS38" s="1">
        <f t="shared" si="98"/>
        <v>0</v>
      </c>
      <c r="DT38" s="1">
        <f t="shared" si="99"/>
        <v>0</v>
      </c>
      <c r="DU38" s="1">
        <f t="shared" si="100"/>
        <v>0</v>
      </c>
      <c r="DV38" s="1">
        <f t="shared" si="101"/>
        <v>0</v>
      </c>
      <c r="DW38" s="1">
        <f t="shared" si="102"/>
        <v>0</v>
      </c>
      <c r="DX38" s="19">
        <f t="shared" si="33"/>
        <v>0</v>
      </c>
      <c r="DY38" s="20">
        <f t="shared" si="34"/>
        <v>0</v>
      </c>
      <c r="DZ38" s="21">
        <f>SUM(DX38:DY38)</f>
        <v>0</v>
      </c>
      <c r="EA38" s="13">
        <v>34</v>
      </c>
      <c r="EC38" s="7">
        <f t="shared" si="103"/>
        <v>0</v>
      </c>
      <c r="ED38" s="7">
        <f t="shared" si="103"/>
        <v>0</v>
      </c>
      <c r="EF38" s="18">
        <f t="shared" si="104"/>
        <v>0</v>
      </c>
      <c r="EG38" s="26">
        <f t="shared" si="105"/>
        <v>0</v>
      </c>
      <c r="EH38" s="27">
        <f t="shared" si="35"/>
        <v>0</v>
      </c>
      <c r="EI38" s="28">
        <f t="shared" si="36"/>
        <v>0</v>
      </c>
    </row>
    <row r="39" spans="1:139" s="1" customFormat="1" ht="12.75">
      <c r="A39" s="1">
        <v>39</v>
      </c>
      <c r="B39" s="18"/>
      <c r="BB39" s="1">
        <f t="shared" si="37"/>
        <v>0</v>
      </c>
      <c r="BC39" s="1">
        <f t="shared" si="38"/>
        <v>0</v>
      </c>
      <c r="BD39" s="1">
        <f t="shared" si="39"/>
        <v>0</v>
      </c>
      <c r="BE39" s="1">
        <f t="shared" si="40"/>
        <v>0</v>
      </c>
      <c r="BF39" s="1">
        <f t="shared" si="41"/>
        <v>0</v>
      </c>
      <c r="BG39" s="1">
        <f t="shared" si="42"/>
        <v>0</v>
      </c>
      <c r="BH39" s="1">
        <f t="shared" si="43"/>
        <v>0</v>
      </c>
      <c r="BI39" s="1">
        <f t="shared" si="44"/>
        <v>0</v>
      </c>
      <c r="BJ39" s="1">
        <f t="shared" si="45"/>
        <v>0</v>
      </c>
      <c r="BK39" s="1">
        <f t="shared" si="46"/>
        <v>0</v>
      </c>
      <c r="BL39" s="1">
        <f t="shared" si="47"/>
        <v>0</v>
      </c>
      <c r="BM39" s="1">
        <f t="shared" si="48"/>
        <v>0</v>
      </c>
      <c r="BN39" s="1">
        <f t="shared" si="49"/>
        <v>0</v>
      </c>
      <c r="BO39" s="1">
        <f t="shared" si="50"/>
        <v>0</v>
      </c>
      <c r="BP39" s="1">
        <f t="shared" si="51"/>
        <v>0</v>
      </c>
      <c r="BQ39" s="1">
        <f t="shared" si="52"/>
        <v>0</v>
      </c>
      <c r="BR39" s="1">
        <f t="shared" si="53"/>
        <v>0</v>
      </c>
      <c r="BS39" s="1">
        <f t="shared" si="54"/>
        <v>0</v>
      </c>
      <c r="BT39" s="1">
        <f t="shared" si="55"/>
        <v>0</v>
      </c>
      <c r="BU39" s="1">
        <f t="shared" si="56"/>
        <v>0</v>
      </c>
      <c r="BV39" s="1">
        <f t="shared" si="57"/>
        <v>0</v>
      </c>
      <c r="BW39" s="1">
        <f t="shared" si="58"/>
        <v>0</v>
      </c>
      <c r="BX39" s="1">
        <f t="shared" si="59"/>
        <v>0</v>
      </c>
      <c r="BY39" s="1">
        <f t="shared" si="60"/>
        <v>0</v>
      </c>
      <c r="BZ39" s="1">
        <f t="shared" si="61"/>
        <v>0</v>
      </c>
      <c r="CA39" s="1">
        <f t="shared" si="62"/>
        <v>0</v>
      </c>
      <c r="CB39" s="1">
        <f t="shared" si="63"/>
        <v>0</v>
      </c>
      <c r="CC39" s="1">
        <f t="shared" si="64"/>
        <v>0</v>
      </c>
      <c r="CD39" s="1">
        <f t="shared" si="65"/>
        <v>0</v>
      </c>
      <c r="CE39" s="1">
        <f t="shared" si="66"/>
        <v>0</v>
      </c>
      <c r="CF39" s="1">
        <f t="shared" si="67"/>
        <v>0</v>
      </c>
      <c r="CG39" s="1">
        <f t="shared" si="68"/>
        <v>0</v>
      </c>
      <c r="CH39" s="1">
        <f t="shared" si="69"/>
        <v>0</v>
      </c>
      <c r="CI39" s="1">
        <f t="shared" si="70"/>
        <v>0</v>
      </c>
      <c r="CJ39" s="1">
        <f t="shared" si="71"/>
        <v>0</v>
      </c>
      <c r="CK39" s="1">
        <f t="shared" si="72"/>
        <v>0</v>
      </c>
      <c r="CL39" s="1">
        <f t="shared" si="73"/>
        <v>0</v>
      </c>
      <c r="CM39" s="1">
        <f t="shared" si="74"/>
        <v>0</v>
      </c>
      <c r="CN39" s="1">
        <f t="shared" si="75"/>
        <v>0</v>
      </c>
      <c r="CO39" s="1">
        <f t="shared" si="76"/>
        <v>0</v>
      </c>
      <c r="CP39" s="1">
        <f t="shared" si="77"/>
        <v>0</v>
      </c>
      <c r="CQ39" s="1">
        <f t="shared" si="78"/>
        <v>0</v>
      </c>
      <c r="CR39" s="1">
        <f t="shared" si="79"/>
        <v>0</v>
      </c>
      <c r="CS39" s="1">
        <f t="shared" si="80"/>
        <v>0</v>
      </c>
      <c r="CT39" s="1">
        <f t="shared" si="81"/>
        <v>0</v>
      </c>
      <c r="CU39" s="1">
        <f t="shared" si="82"/>
        <v>0</v>
      </c>
      <c r="CV39" s="1">
        <f t="shared" si="83"/>
        <v>0</v>
      </c>
      <c r="CW39" s="1">
        <f t="shared" si="84"/>
        <v>0</v>
      </c>
      <c r="CX39" s="1">
        <f t="shared" si="85"/>
        <v>0</v>
      </c>
      <c r="CY39" s="1">
        <f t="shared" si="86"/>
        <v>0</v>
      </c>
      <c r="CZ39" s="1">
        <f t="shared" si="87"/>
        <v>0</v>
      </c>
      <c r="DA39" s="1">
        <f t="shared" si="88"/>
        <v>0</v>
      </c>
      <c r="DB39" s="1">
        <f t="shared" si="89"/>
        <v>0</v>
      </c>
      <c r="DC39" s="1">
        <f t="shared" si="25"/>
        <v>0</v>
      </c>
      <c r="DD39" s="1">
        <f t="shared" si="26"/>
        <v>0</v>
      </c>
      <c r="DE39" s="1">
        <f t="shared" si="27"/>
        <v>0</v>
      </c>
      <c r="DF39" s="1">
        <f t="shared" si="28"/>
        <v>0</v>
      </c>
      <c r="DG39" s="1">
        <f t="shared" si="29"/>
        <v>0</v>
      </c>
      <c r="DH39" s="1">
        <f t="shared" si="30"/>
        <v>0</v>
      </c>
      <c r="DI39" s="1">
        <f t="shared" si="31"/>
        <v>0</v>
      </c>
      <c r="DJ39" s="1">
        <f t="shared" si="32"/>
        <v>0</v>
      </c>
      <c r="DK39" s="1">
        <f t="shared" si="90"/>
        <v>0</v>
      </c>
      <c r="DL39" s="1">
        <f t="shared" si="91"/>
        <v>0</v>
      </c>
      <c r="DM39" s="1">
        <f t="shared" si="92"/>
        <v>0</v>
      </c>
      <c r="DN39" s="1">
        <f t="shared" si="93"/>
        <v>0</v>
      </c>
      <c r="DO39" s="1">
        <f t="shared" si="94"/>
        <v>0</v>
      </c>
      <c r="DP39" s="1">
        <f t="shared" si="95"/>
        <v>0</v>
      </c>
      <c r="DQ39" s="1">
        <f t="shared" si="96"/>
        <v>0</v>
      </c>
      <c r="DR39" s="1">
        <f t="shared" si="97"/>
        <v>0</v>
      </c>
      <c r="DS39" s="1">
        <f t="shared" si="98"/>
        <v>0</v>
      </c>
      <c r="DT39" s="1">
        <f t="shared" si="99"/>
        <v>0</v>
      </c>
      <c r="DU39" s="1">
        <f t="shared" si="100"/>
        <v>0</v>
      </c>
      <c r="DV39" s="1">
        <f t="shared" si="101"/>
        <v>0</v>
      </c>
      <c r="DW39" s="1">
        <f t="shared" si="102"/>
        <v>0</v>
      </c>
      <c r="DX39" s="19">
        <f t="shared" si="33"/>
        <v>0</v>
      </c>
      <c r="DY39" s="20">
        <f t="shared" si="34"/>
        <v>0</v>
      </c>
      <c r="DZ39" s="21">
        <f>SUM(DX39:DY39)</f>
        <v>0</v>
      </c>
      <c r="EA39" s="13">
        <v>35</v>
      </c>
      <c r="EC39" s="7">
        <f t="shared" si="103"/>
        <v>0</v>
      </c>
      <c r="ED39" s="7">
        <f t="shared" si="103"/>
        <v>0</v>
      </c>
      <c r="EF39" s="18">
        <f t="shared" si="104"/>
        <v>0</v>
      </c>
      <c r="EG39" s="26">
        <f t="shared" si="105"/>
        <v>0</v>
      </c>
      <c r="EH39" s="27">
        <f t="shared" si="35"/>
        <v>0</v>
      </c>
      <c r="EI39" s="28">
        <f t="shared" si="36"/>
        <v>0</v>
      </c>
    </row>
    <row r="40" spans="1:139" s="1" customFormat="1" ht="12.75">
      <c r="A40" s="1">
        <v>40</v>
      </c>
      <c r="B40" s="18"/>
      <c r="BB40" s="1">
        <f t="shared" si="37"/>
        <v>0</v>
      </c>
      <c r="BC40" s="1">
        <f t="shared" si="38"/>
        <v>0</v>
      </c>
      <c r="BD40" s="1">
        <f t="shared" si="39"/>
        <v>0</v>
      </c>
      <c r="BE40" s="1">
        <f t="shared" si="40"/>
        <v>0</v>
      </c>
      <c r="BF40" s="1">
        <f t="shared" si="41"/>
        <v>0</v>
      </c>
      <c r="BG40" s="1">
        <f t="shared" si="42"/>
        <v>0</v>
      </c>
      <c r="BH40" s="1">
        <f t="shared" si="43"/>
        <v>0</v>
      </c>
      <c r="BI40" s="1">
        <f t="shared" si="44"/>
        <v>0</v>
      </c>
      <c r="BJ40" s="1">
        <f t="shared" si="45"/>
        <v>0</v>
      </c>
      <c r="BK40" s="1">
        <f t="shared" si="46"/>
        <v>0</v>
      </c>
      <c r="BL40" s="1">
        <f t="shared" si="47"/>
        <v>0</v>
      </c>
      <c r="BM40" s="1">
        <f t="shared" si="48"/>
        <v>0</v>
      </c>
      <c r="BN40" s="1">
        <f t="shared" si="49"/>
        <v>0</v>
      </c>
      <c r="BO40" s="1">
        <f t="shared" si="50"/>
        <v>0</v>
      </c>
      <c r="BP40" s="1">
        <f t="shared" si="51"/>
        <v>0</v>
      </c>
      <c r="BQ40" s="1">
        <f t="shared" si="52"/>
        <v>0</v>
      </c>
      <c r="BR40" s="1">
        <f t="shared" si="53"/>
        <v>0</v>
      </c>
      <c r="BS40" s="1">
        <f t="shared" si="54"/>
        <v>0</v>
      </c>
      <c r="BT40" s="1">
        <f t="shared" si="55"/>
        <v>0</v>
      </c>
      <c r="BU40" s="1">
        <f t="shared" si="56"/>
        <v>0</v>
      </c>
      <c r="BV40" s="1">
        <f t="shared" si="57"/>
        <v>0</v>
      </c>
      <c r="BW40" s="1">
        <f t="shared" si="58"/>
        <v>0</v>
      </c>
      <c r="BX40" s="1">
        <f t="shared" si="59"/>
        <v>0</v>
      </c>
      <c r="BY40" s="1">
        <f t="shared" si="60"/>
        <v>0</v>
      </c>
      <c r="BZ40" s="1">
        <f t="shared" si="61"/>
        <v>0</v>
      </c>
      <c r="CA40" s="1">
        <f t="shared" si="62"/>
        <v>0</v>
      </c>
      <c r="CB40" s="1">
        <f t="shared" si="63"/>
        <v>0</v>
      </c>
      <c r="CC40" s="1">
        <f t="shared" si="64"/>
        <v>0</v>
      </c>
      <c r="CD40" s="1">
        <f t="shared" si="65"/>
        <v>0</v>
      </c>
      <c r="CE40" s="1">
        <f t="shared" si="66"/>
        <v>0</v>
      </c>
      <c r="CF40" s="1">
        <f t="shared" si="67"/>
        <v>0</v>
      </c>
      <c r="CG40" s="1">
        <f t="shared" si="68"/>
        <v>0</v>
      </c>
      <c r="CH40" s="1">
        <f t="shared" si="69"/>
        <v>0</v>
      </c>
      <c r="CI40" s="1">
        <f t="shared" si="70"/>
        <v>0</v>
      </c>
      <c r="CJ40" s="1">
        <f t="shared" si="71"/>
        <v>0</v>
      </c>
      <c r="CK40" s="1">
        <f t="shared" si="72"/>
        <v>0</v>
      </c>
      <c r="CL40" s="1">
        <f t="shared" si="73"/>
        <v>0</v>
      </c>
      <c r="CM40" s="1">
        <f t="shared" si="74"/>
        <v>0</v>
      </c>
      <c r="CN40" s="1">
        <f t="shared" si="75"/>
        <v>0</v>
      </c>
      <c r="CO40" s="1">
        <f t="shared" si="76"/>
        <v>0</v>
      </c>
      <c r="CP40" s="1">
        <f t="shared" si="77"/>
        <v>0</v>
      </c>
      <c r="CQ40" s="1">
        <f t="shared" si="78"/>
        <v>0</v>
      </c>
      <c r="CR40" s="1">
        <f t="shared" si="79"/>
        <v>0</v>
      </c>
      <c r="CS40" s="1">
        <f t="shared" si="80"/>
        <v>0</v>
      </c>
      <c r="CT40" s="1">
        <f t="shared" si="81"/>
        <v>0</v>
      </c>
      <c r="CU40" s="1">
        <f t="shared" si="82"/>
        <v>0</v>
      </c>
      <c r="CV40" s="1">
        <f t="shared" si="83"/>
        <v>0</v>
      </c>
      <c r="CW40" s="1">
        <f t="shared" si="84"/>
        <v>0</v>
      </c>
      <c r="CX40" s="1">
        <f t="shared" si="85"/>
        <v>0</v>
      </c>
      <c r="CY40" s="1">
        <f t="shared" si="86"/>
        <v>0</v>
      </c>
      <c r="CZ40" s="1">
        <f t="shared" si="87"/>
        <v>0</v>
      </c>
      <c r="DA40" s="1">
        <f t="shared" si="88"/>
        <v>0</v>
      </c>
      <c r="DB40" s="1">
        <f t="shared" si="89"/>
        <v>0</v>
      </c>
      <c r="DC40" s="1">
        <f t="shared" si="25"/>
        <v>0</v>
      </c>
      <c r="DD40" s="1">
        <f t="shared" si="26"/>
        <v>0</v>
      </c>
      <c r="DE40" s="1">
        <f t="shared" si="27"/>
        <v>0</v>
      </c>
      <c r="DF40" s="1">
        <f t="shared" si="28"/>
        <v>0</v>
      </c>
      <c r="DG40" s="1">
        <f t="shared" si="29"/>
        <v>0</v>
      </c>
      <c r="DH40" s="1">
        <f t="shared" si="30"/>
        <v>0</v>
      </c>
      <c r="DI40" s="1">
        <f t="shared" si="31"/>
        <v>0</v>
      </c>
      <c r="DJ40" s="1">
        <f t="shared" si="32"/>
        <v>0</v>
      </c>
      <c r="DK40" s="1">
        <f t="shared" si="90"/>
        <v>0</v>
      </c>
      <c r="DL40" s="1">
        <f t="shared" si="91"/>
        <v>0</v>
      </c>
      <c r="DM40" s="1">
        <f t="shared" si="92"/>
        <v>0</v>
      </c>
      <c r="DN40" s="1">
        <f t="shared" si="93"/>
        <v>0</v>
      </c>
      <c r="DO40" s="1">
        <f t="shared" si="94"/>
        <v>0</v>
      </c>
      <c r="DP40" s="1">
        <f t="shared" si="95"/>
        <v>0</v>
      </c>
      <c r="DQ40" s="1">
        <f t="shared" si="96"/>
        <v>0</v>
      </c>
      <c r="DR40" s="1">
        <f t="shared" si="97"/>
        <v>0</v>
      </c>
      <c r="DS40" s="1">
        <f t="shared" si="98"/>
        <v>0</v>
      </c>
      <c r="DT40" s="1">
        <f t="shared" si="99"/>
        <v>0</v>
      </c>
      <c r="DU40" s="1">
        <f t="shared" si="100"/>
        <v>0</v>
      </c>
      <c r="DV40" s="1">
        <f t="shared" si="101"/>
        <v>0</v>
      </c>
      <c r="DW40" s="1">
        <f t="shared" si="102"/>
        <v>0</v>
      </c>
      <c r="DX40" s="19">
        <f t="shared" si="33"/>
        <v>0</v>
      </c>
      <c r="DY40" s="20">
        <f t="shared" si="34"/>
        <v>0</v>
      </c>
      <c r="DZ40" s="21">
        <f>SUM(DX40:DY40)</f>
        <v>0</v>
      </c>
      <c r="EA40" s="13">
        <v>36</v>
      </c>
      <c r="EC40" s="7">
        <f t="shared" si="103"/>
        <v>0</v>
      </c>
      <c r="ED40" s="7">
        <f t="shared" si="103"/>
        <v>0</v>
      </c>
      <c r="EF40" s="18">
        <f t="shared" si="104"/>
        <v>0</v>
      </c>
      <c r="EG40" s="26">
        <f t="shared" si="105"/>
        <v>0</v>
      </c>
      <c r="EH40" s="27">
        <f t="shared" si="35"/>
        <v>0</v>
      </c>
      <c r="EI40" s="28">
        <f t="shared" si="36"/>
        <v>0</v>
      </c>
    </row>
    <row r="41" spans="1:139" s="1" customFormat="1" ht="12.75">
      <c r="A41" s="1">
        <v>41</v>
      </c>
      <c r="B41" s="18"/>
      <c r="BB41" s="1">
        <f t="shared" si="37"/>
        <v>0</v>
      </c>
      <c r="BC41" s="1">
        <f t="shared" si="38"/>
        <v>0</v>
      </c>
      <c r="BD41" s="1">
        <f t="shared" si="39"/>
        <v>0</v>
      </c>
      <c r="BE41" s="1">
        <f t="shared" si="40"/>
        <v>0</v>
      </c>
      <c r="BF41" s="1">
        <f t="shared" si="41"/>
        <v>0</v>
      </c>
      <c r="BG41" s="1">
        <f t="shared" si="42"/>
        <v>0</v>
      </c>
      <c r="BH41" s="1">
        <f t="shared" si="43"/>
        <v>0</v>
      </c>
      <c r="BI41" s="1">
        <f t="shared" si="44"/>
        <v>0</v>
      </c>
      <c r="BJ41" s="1">
        <f t="shared" si="45"/>
        <v>0</v>
      </c>
      <c r="BK41" s="1">
        <f t="shared" si="46"/>
        <v>0</v>
      </c>
      <c r="BL41" s="1">
        <f t="shared" si="47"/>
        <v>0</v>
      </c>
      <c r="BM41" s="1">
        <f t="shared" si="48"/>
        <v>0</v>
      </c>
      <c r="BN41" s="1">
        <f t="shared" si="49"/>
        <v>0</v>
      </c>
      <c r="BO41" s="1">
        <f t="shared" si="50"/>
        <v>0</v>
      </c>
      <c r="BP41" s="1">
        <f t="shared" si="51"/>
        <v>0</v>
      </c>
      <c r="BQ41" s="1">
        <f t="shared" si="52"/>
        <v>0</v>
      </c>
      <c r="BR41" s="1">
        <f t="shared" si="53"/>
        <v>0</v>
      </c>
      <c r="BS41" s="1">
        <f t="shared" si="54"/>
        <v>0</v>
      </c>
      <c r="BT41" s="1">
        <f t="shared" si="55"/>
        <v>0</v>
      </c>
      <c r="BU41" s="1">
        <f t="shared" si="56"/>
        <v>0</v>
      </c>
      <c r="BV41" s="1">
        <f t="shared" si="57"/>
        <v>0</v>
      </c>
      <c r="BW41" s="1">
        <f t="shared" si="58"/>
        <v>0</v>
      </c>
      <c r="BX41" s="1">
        <f t="shared" si="59"/>
        <v>0</v>
      </c>
      <c r="BY41" s="1">
        <f t="shared" si="60"/>
        <v>0</v>
      </c>
      <c r="BZ41" s="1">
        <f t="shared" si="61"/>
        <v>0</v>
      </c>
      <c r="CA41" s="1">
        <f t="shared" si="62"/>
        <v>0</v>
      </c>
      <c r="CB41" s="1">
        <f t="shared" si="63"/>
        <v>0</v>
      </c>
      <c r="CC41" s="1">
        <f t="shared" si="64"/>
        <v>0</v>
      </c>
      <c r="CD41" s="1">
        <f t="shared" si="65"/>
        <v>0</v>
      </c>
      <c r="CE41" s="1">
        <f t="shared" si="66"/>
        <v>0</v>
      </c>
      <c r="CF41" s="1">
        <f t="shared" si="67"/>
        <v>0</v>
      </c>
      <c r="CG41" s="1">
        <f t="shared" si="68"/>
        <v>0</v>
      </c>
      <c r="CH41" s="1">
        <f t="shared" si="69"/>
        <v>0</v>
      </c>
      <c r="CI41" s="1">
        <f t="shared" si="70"/>
        <v>0</v>
      </c>
      <c r="CJ41" s="1">
        <f t="shared" si="71"/>
        <v>0</v>
      </c>
      <c r="CK41" s="1">
        <f t="shared" si="72"/>
        <v>0</v>
      </c>
      <c r="CL41" s="1">
        <f t="shared" si="73"/>
        <v>0</v>
      </c>
      <c r="CM41" s="1">
        <f t="shared" si="74"/>
        <v>0</v>
      </c>
      <c r="CN41" s="1">
        <f t="shared" si="75"/>
        <v>0</v>
      </c>
      <c r="CO41" s="1">
        <f t="shared" si="76"/>
        <v>0</v>
      </c>
      <c r="CP41" s="1">
        <f t="shared" si="77"/>
        <v>0</v>
      </c>
      <c r="CQ41" s="1">
        <f t="shared" si="78"/>
        <v>0</v>
      </c>
      <c r="CR41" s="1">
        <f t="shared" si="79"/>
        <v>0</v>
      </c>
      <c r="CS41" s="1">
        <f t="shared" si="80"/>
        <v>0</v>
      </c>
      <c r="CT41" s="1">
        <f t="shared" si="81"/>
        <v>0</v>
      </c>
      <c r="CU41" s="1">
        <f t="shared" si="82"/>
        <v>0</v>
      </c>
      <c r="CV41" s="1">
        <f t="shared" si="83"/>
        <v>0</v>
      </c>
      <c r="CW41" s="1">
        <f t="shared" si="84"/>
        <v>0</v>
      </c>
      <c r="CX41" s="1">
        <f t="shared" si="85"/>
        <v>0</v>
      </c>
      <c r="CY41" s="1">
        <f t="shared" si="86"/>
        <v>0</v>
      </c>
      <c r="CZ41" s="1">
        <f t="shared" si="87"/>
        <v>0</v>
      </c>
      <c r="DA41" s="1">
        <f t="shared" si="88"/>
        <v>0</v>
      </c>
      <c r="DB41" s="1">
        <f t="shared" si="89"/>
        <v>0</v>
      </c>
      <c r="DC41" s="1">
        <f t="shared" si="25"/>
        <v>0</v>
      </c>
      <c r="DD41" s="1">
        <f t="shared" si="26"/>
        <v>0</v>
      </c>
      <c r="DE41" s="1">
        <f t="shared" si="27"/>
        <v>0</v>
      </c>
      <c r="DF41" s="1">
        <f t="shared" si="28"/>
        <v>0</v>
      </c>
      <c r="DG41" s="1">
        <f t="shared" si="29"/>
        <v>0</v>
      </c>
      <c r="DH41" s="1">
        <f t="shared" si="30"/>
        <v>0</v>
      </c>
      <c r="DI41" s="1">
        <f t="shared" si="31"/>
        <v>0</v>
      </c>
      <c r="DJ41" s="1">
        <f t="shared" si="32"/>
        <v>0</v>
      </c>
      <c r="DK41" s="1">
        <f t="shared" si="90"/>
        <v>0</v>
      </c>
      <c r="DL41" s="1">
        <f t="shared" si="91"/>
        <v>0</v>
      </c>
      <c r="DM41" s="1">
        <f t="shared" si="92"/>
        <v>0</v>
      </c>
      <c r="DN41" s="1">
        <f t="shared" si="93"/>
        <v>0</v>
      </c>
      <c r="DO41" s="1">
        <f t="shared" si="94"/>
        <v>0</v>
      </c>
      <c r="DP41" s="1">
        <f t="shared" si="95"/>
        <v>0</v>
      </c>
      <c r="DQ41" s="1">
        <f t="shared" si="96"/>
        <v>0</v>
      </c>
      <c r="DR41" s="1">
        <f t="shared" si="97"/>
        <v>0</v>
      </c>
      <c r="DS41" s="1">
        <f t="shared" si="98"/>
        <v>0</v>
      </c>
      <c r="DT41" s="1">
        <f t="shared" si="99"/>
        <v>0</v>
      </c>
      <c r="DU41" s="1">
        <f t="shared" si="100"/>
        <v>0</v>
      </c>
      <c r="DV41" s="1">
        <f t="shared" si="101"/>
        <v>0</v>
      </c>
      <c r="DW41" s="1">
        <f t="shared" si="102"/>
        <v>0</v>
      </c>
      <c r="DX41" s="19">
        <f t="shared" si="33"/>
        <v>0</v>
      </c>
      <c r="DY41" s="20">
        <f t="shared" si="34"/>
        <v>0</v>
      </c>
      <c r="DZ41" s="21">
        <f>SUM(DX41:DY41)</f>
        <v>0</v>
      </c>
      <c r="EA41" s="13">
        <v>37</v>
      </c>
      <c r="EC41" s="7">
        <f t="shared" si="103"/>
        <v>0</v>
      </c>
      <c r="ED41" s="7">
        <f t="shared" si="103"/>
        <v>0</v>
      </c>
      <c r="EF41" s="18">
        <f t="shared" si="104"/>
        <v>0</v>
      </c>
      <c r="EG41" s="26">
        <f t="shared" si="105"/>
        <v>0</v>
      </c>
      <c r="EH41" s="27">
        <f t="shared" si="35"/>
        <v>0</v>
      </c>
      <c r="EI41" s="28">
        <f t="shared" si="36"/>
        <v>0</v>
      </c>
    </row>
    <row r="42" spans="1:139" s="1" customFormat="1" ht="12.75">
      <c r="A42" s="1">
        <v>42</v>
      </c>
      <c r="B42" s="18"/>
      <c r="BB42" s="1">
        <f t="shared" si="37"/>
        <v>0</v>
      </c>
      <c r="BC42" s="1">
        <f t="shared" si="38"/>
        <v>0</v>
      </c>
      <c r="BD42" s="1">
        <f t="shared" si="39"/>
        <v>0</v>
      </c>
      <c r="BE42" s="1">
        <f t="shared" si="40"/>
        <v>0</v>
      </c>
      <c r="BF42" s="1">
        <f t="shared" si="41"/>
        <v>0</v>
      </c>
      <c r="BG42" s="1">
        <f t="shared" si="42"/>
        <v>0</v>
      </c>
      <c r="BH42" s="1">
        <f t="shared" si="43"/>
        <v>0</v>
      </c>
      <c r="BI42" s="1">
        <f t="shared" si="44"/>
        <v>0</v>
      </c>
      <c r="BJ42" s="1">
        <f t="shared" si="45"/>
        <v>0</v>
      </c>
      <c r="BK42" s="1">
        <f t="shared" si="46"/>
        <v>0</v>
      </c>
      <c r="BL42" s="1">
        <f t="shared" si="47"/>
        <v>0</v>
      </c>
      <c r="BM42" s="1">
        <f t="shared" si="48"/>
        <v>0</v>
      </c>
      <c r="BN42" s="1">
        <f t="shared" si="49"/>
        <v>0</v>
      </c>
      <c r="BO42" s="1">
        <f t="shared" si="50"/>
        <v>0</v>
      </c>
      <c r="BP42" s="1">
        <f t="shared" si="51"/>
        <v>0</v>
      </c>
      <c r="BQ42" s="1">
        <f t="shared" si="52"/>
        <v>0</v>
      </c>
      <c r="BR42" s="1">
        <f t="shared" si="53"/>
        <v>0</v>
      </c>
      <c r="BS42" s="1">
        <f t="shared" si="54"/>
        <v>0</v>
      </c>
      <c r="BT42" s="1">
        <f t="shared" si="55"/>
        <v>0</v>
      </c>
      <c r="BU42" s="1">
        <f t="shared" si="56"/>
        <v>0</v>
      </c>
      <c r="BV42" s="1">
        <f t="shared" si="57"/>
        <v>0</v>
      </c>
      <c r="BW42" s="1">
        <f t="shared" si="58"/>
        <v>0</v>
      </c>
      <c r="BX42" s="1">
        <f t="shared" si="59"/>
        <v>0</v>
      </c>
      <c r="BY42" s="1">
        <f t="shared" si="60"/>
        <v>0</v>
      </c>
      <c r="BZ42" s="1">
        <f t="shared" si="61"/>
        <v>0</v>
      </c>
      <c r="CA42" s="1">
        <f t="shared" si="62"/>
        <v>0</v>
      </c>
      <c r="CB42" s="1">
        <f t="shared" si="63"/>
        <v>0</v>
      </c>
      <c r="CC42" s="1">
        <f t="shared" si="64"/>
        <v>0</v>
      </c>
      <c r="CD42" s="1">
        <f t="shared" si="65"/>
        <v>0</v>
      </c>
      <c r="CE42" s="1">
        <f t="shared" si="66"/>
        <v>0</v>
      </c>
      <c r="CF42" s="1">
        <f t="shared" si="67"/>
        <v>0</v>
      </c>
      <c r="CG42" s="1">
        <f t="shared" si="68"/>
        <v>0</v>
      </c>
      <c r="CH42" s="1">
        <f t="shared" si="69"/>
        <v>0</v>
      </c>
      <c r="CI42" s="1">
        <f t="shared" si="70"/>
        <v>0</v>
      </c>
      <c r="CJ42" s="1">
        <f t="shared" si="71"/>
        <v>0</v>
      </c>
      <c r="CK42" s="1">
        <f t="shared" si="72"/>
        <v>0</v>
      </c>
      <c r="CL42" s="1">
        <f t="shared" si="73"/>
        <v>0</v>
      </c>
      <c r="CM42" s="1">
        <f t="shared" si="74"/>
        <v>0</v>
      </c>
      <c r="CN42" s="1">
        <f t="shared" si="75"/>
        <v>0</v>
      </c>
      <c r="CO42" s="1">
        <f t="shared" si="76"/>
        <v>0</v>
      </c>
      <c r="CP42" s="1">
        <f t="shared" si="77"/>
        <v>0</v>
      </c>
      <c r="CQ42" s="1">
        <f t="shared" si="78"/>
        <v>0</v>
      </c>
      <c r="CR42" s="1">
        <f t="shared" si="79"/>
        <v>0</v>
      </c>
      <c r="CS42" s="1">
        <f t="shared" si="80"/>
        <v>0</v>
      </c>
      <c r="CT42" s="1">
        <f t="shared" si="81"/>
        <v>0</v>
      </c>
      <c r="CU42" s="1">
        <f t="shared" si="82"/>
        <v>0</v>
      </c>
      <c r="CV42" s="1">
        <f t="shared" si="83"/>
        <v>0</v>
      </c>
      <c r="CW42" s="1">
        <f t="shared" si="84"/>
        <v>0</v>
      </c>
      <c r="CX42" s="1">
        <f t="shared" si="85"/>
        <v>0</v>
      </c>
      <c r="CY42" s="1">
        <f t="shared" si="86"/>
        <v>0</v>
      </c>
      <c r="CZ42" s="1">
        <f t="shared" si="87"/>
        <v>0</v>
      </c>
      <c r="DA42" s="1">
        <f t="shared" si="88"/>
        <v>0</v>
      </c>
      <c r="DB42" s="1">
        <f t="shared" si="89"/>
        <v>0</v>
      </c>
      <c r="DC42" s="1">
        <f t="shared" si="25"/>
        <v>0</v>
      </c>
      <c r="DD42" s="1">
        <f t="shared" si="26"/>
        <v>0</v>
      </c>
      <c r="DE42" s="1">
        <f t="shared" si="27"/>
        <v>0</v>
      </c>
      <c r="DF42" s="1">
        <f t="shared" si="28"/>
        <v>0</v>
      </c>
      <c r="DG42" s="1">
        <f t="shared" si="29"/>
        <v>0</v>
      </c>
      <c r="DH42" s="1">
        <f t="shared" si="30"/>
        <v>0</v>
      </c>
      <c r="DI42" s="1">
        <f t="shared" si="31"/>
        <v>0</v>
      </c>
      <c r="DJ42" s="1">
        <f t="shared" si="32"/>
        <v>0</v>
      </c>
      <c r="DK42" s="1">
        <f t="shared" si="90"/>
        <v>0</v>
      </c>
      <c r="DL42" s="1">
        <f t="shared" si="91"/>
        <v>0</v>
      </c>
      <c r="DM42" s="1">
        <f t="shared" si="92"/>
        <v>0</v>
      </c>
      <c r="DN42" s="1">
        <f t="shared" si="93"/>
        <v>0</v>
      </c>
      <c r="DO42" s="1">
        <f t="shared" si="94"/>
        <v>0</v>
      </c>
      <c r="DP42" s="1">
        <f t="shared" si="95"/>
        <v>0</v>
      </c>
      <c r="DQ42" s="1">
        <f t="shared" si="96"/>
        <v>0</v>
      </c>
      <c r="DR42" s="1">
        <f t="shared" si="97"/>
        <v>0</v>
      </c>
      <c r="DS42" s="1">
        <f t="shared" si="98"/>
        <v>0</v>
      </c>
      <c r="DT42" s="1">
        <f t="shared" si="99"/>
        <v>0</v>
      </c>
      <c r="DU42" s="1">
        <f t="shared" si="100"/>
        <v>0</v>
      </c>
      <c r="DV42" s="1">
        <f t="shared" si="101"/>
        <v>0</v>
      </c>
      <c r="DW42" s="1">
        <f t="shared" si="102"/>
        <v>0</v>
      </c>
      <c r="DX42" s="19">
        <f t="shared" si="33"/>
        <v>0</v>
      </c>
      <c r="DY42" s="20">
        <f t="shared" si="34"/>
        <v>0</v>
      </c>
      <c r="DZ42" s="21">
        <f>SUM(DX42:DY42)</f>
        <v>0</v>
      </c>
      <c r="EA42" s="13">
        <v>38</v>
      </c>
      <c r="EC42" s="7">
        <f t="shared" si="103"/>
        <v>0</v>
      </c>
      <c r="ED42" s="7">
        <f t="shared" si="103"/>
        <v>0</v>
      </c>
      <c r="EF42" s="18">
        <f t="shared" si="104"/>
        <v>0</v>
      </c>
      <c r="EG42" s="26">
        <f t="shared" si="105"/>
        <v>0</v>
      </c>
      <c r="EH42" s="27">
        <f t="shared" si="35"/>
        <v>0</v>
      </c>
      <c r="EI42" s="28">
        <f t="shared" si="36"/>
        <v>0</v>
      </c>
    </row>
    <row r="43" spans="1:139" s="1" customFormat="1" ht="12.75">
      <c r="A43" s="1">
        <v>43</v>
      </c>
      <c r="B43" s="18"/>
      <c r="BB43" s="1">
        <f t="shared" si="37"/>
        <v>0</v>
      </c>
      <c r="BC43" s="1">
        <f t="shared" si="38"/>
        <v>0</v>
      </c>
      <c r="BD43" s="1">
        <f t="shared" si="39"/>
        <v>0</v>
      </c>
      <c r="BE43" s="1">
        <f t="shared" si="40"/>
        <v>0</v>
      </c>
      <c r="BF43" s="1">
        <f t="shared" si="41"/>
        <v>0</v>
      </c>
      <c r="BG43" s="1">
        <f t="shared" si="42"/>
        <v>0</v>
      </c>
      <c r="BH43" s="1">
        <f t="shared" si="43"/>
        <v>0</v>
      </c>
      <c r="BI43" s="1">
        <f t="shared" si="44"/>
        <v>0</v>
      </c>
      <c r="BJ43" s="1">
        <f t="shared" si="45"/>
        <v>0</v>
      </c>
      <c r="BK43" s="1">
        <f t="shared" si="46"/>
        <v>0</v>
      </c>
      <c r="BL43" s="1">
        <f t="shared" si="47"/>
        <v>0</v>
      </c>
      <c r="BM43" s="1">
        <f t="shared" si="48"/>
        <v>0</v>
      </c>
      <c r="BN43" s="1">
        <f t="shared" si="49"/>
        <v>0</v>
      </c>
      <c r="BO43" s="1">
        <f t="shared" si="50"/>
        <v>0</v>
      </c>
      <c r="BP43" s="1">
        <f t="shared" si="51"/>
        <v>0</v>
      </c>
      <c r="BQ43" s="1">
        <f t="shared" si="52"/>
        <v>0</v>
      </c>
      <c r="BR43" s="1">
        <f t="shared" si="53"/>
        <v>0</v>
      </c>
      <c r="BS43" s="1">
        <f t="shared" si="54"/>
        <v>0</v>
      </c>
      <c r="BT43" s="1">
        <f t="shared" si="55"/>
        <v>0</v>
      </c>
      <c r="BU43" s="1">
        <f t="shared" si="56"/>
        <v>0</v>
      </c>
      <c r="BV43" s="1">
        <f t="shared" si="57"/>
        <v>0</v>
      </c>
      <c r="BW43" s="1">
        <f t="shared" si="58"/>
        <v>0</v>
      </c>
      <c r="BX43" s="1">
        <f t="shared" si="59"/>
        <v>0</v>
      </c>
      <c r="BY43" s="1">
        <f t="shared" si="60"/>
        <v>0</v>
      </c>
      <c r="BZ43" s="1">
        <f t="shared" si="61"/>
        <v>0</v>
      </c>
      <c r="CA43" s="1">
        <f t="shared" si="62"/>
        <v>0</v>
      </c>
      <c r="CB43" s="1">
        <f t="shared" si="63"/>
        <v>0</v>
      </c>
      <c r="CC43" s="1">
        <f t="shared" si="64"/>
        <v>0</v>
      </c>
      <c r="CD43" s="1">
        <f t="shared" si="65"/>
        <v>0</v>
      </c>
      <c r="CE43" s="1">
        <f t="shared" si="66"/>
        <v>0</v>
      </c>
      <c r="CF43" s="1">
        <f t="shared" si="67"/>
        <v>0</v>
      </c>
      <c r="CG43" s="1">
        <f t="shared" si="68"/>
        <v>0</v>
      </c>
      <c r="CH43" s="1">
        <f t="shared" si="69"/>
        <v>0</v>
      </c>
      <c r="CI43" s="1">
        <f t="shared" si="70"/>
        <v>0</v>
      </c>
      <c r="CJ43" s="1">
        <f t="shared" si="71"/>
        <v>0</v>
      </c>
      <c r="CK43" s="1">
        <f t="shared" si="72"/>
        <v>0</v>
      </c>
      <c r="CL43" s="1">
        <f t="shared" si="73"/>
        <v>0</v>
      </c>
      <c r="CM43" s="1">
        <f t="shared" si="74"/>
        <v>0</v>
      </c>
      <c r="CN43" s="1">
        <f t="shared" si="75"/>
        <v>0</v>
      </c>
      <c r="CO43" s="1">
        <f t="shared" si="76"/>
        <v>0</v>
      </c>
      <c r="CP43" s="1">
        <f t="shared" si="77"/>
        <v>0</v>
      </c>
      <c r="CQ43" s="1">
        <f t="shared" si="78"/>
        <v>0</v>
      </c>
      <c r="CR43" s="1">
        <f t="shared" si="79"/>
        <v>0</v>
      </c>
      <c r="CS43" s="1">
        <f t="shared" si="80"/>
        <v>0</v>
      </c>
      <c r="CT43" s="1">
        <f t="shared" si="81"/>
        <v>0</v>
      </c>
      <c r="CU43" s="1">
        <f t="shared" si="82"/>
        <v>0</v>
      </c>
      <c r="CV43" s="1">
        <f t="shared" si="83"/>
        <v>0</v>
      </c>
      <c r="CW43" s="1">
        <f t="shared" si="84"/>
        <v>0</v>
      </c>
      <c r="CX43" s="1">
        <f t="shared" si="85"/>
        <v>0</v>
      </c>
      <c r="CY43" s="1">
        <f t="shared" si="86"/>
        <v>0</v>
      </c>
      <c r="CZ43" s="1">
        <f t="shared" si="87"/>
        <v>0</v>
      </c>
      <c r="DA43" s="1">
        <f t="shared" si="88"/>
        <v>0</v>
      </c>
      <c r="DB43" s="1">
        <f t="shared" si="89"/>
        <v>0</v>
      </c>
      <c r="DC43" s="1">
        <f t="shared" si="25"/>
        <v>0</v>
      </c>
      <c r="DD43" s="1">
        <f t="shared" si="26"/>
        <v>0</v>
      </c>
      <c r="DE43" s="1">
        <f t="shared" si="27"/>
        <v>0</v>
      </c>
      <c r="DF43" s="1">
        <f t="shared" si="28"/>
        <v>0</v>
      </c>
      <c r="DG43" s="1">
        <f t="shared" si="29"/>
        <v>0</v>
      </c>
      <c r="DH43" s="1">
        <f t="shared" si="30"/>
        <v>0</v>
      </c>
      <c r="DI43" s="1">
        <f t="shared" si="31"/>
        <v>0</v>
      </c>
      <c r="DJ43" s="1">
        <f t="shared" si="32"/>
        <v>0</v>
      </c>
      <c r="DK43" s="1">
        <f t="shared" si="90"/>
        <v>0</v>
      </c>
      <c r="DL43" s="1">
        <f t="shared" si="91"/>
        <v>0</v>
      </c>
      <c r="DM43" s="1">
        <f t="shared" si="92"/>
        <v>0</v>
      </c>
      <c r="DN43" s="1">
        <f t="shared" si="93"/>
        <v>0</v>
      </c>
      <c r="DO43" s="1">
        <f t="shared" si="94"/>
        <v>0</v>
      </c>
      <c r="DP43" s="1">
        <f t="shared" si="95"/>
        <v>0</v>
      </c>
      <c r="DQ43" s="1">
        <f t="shared" si="96"/>
        <v>0</v>
      </c>
      <c r="DR43" s="1">
        <f t="shared" si="97"/>
        <v>0</v>
      </c>
      <c r="DS43" s="1">
        <f t="shared" si="98"/>
        <v>0</v>
      </c>
      <c r="DT43" s="1">
        <f t="shared" si="99"/>
        <v>0</v>
      </c>
      <c r="DU43" s="1">
        <f t="shared" si="100"/>
        <v>0</v>
      </c>
      <c r="DV43" s="1">
        <f t="shared" si="101"/>
        <v>0</v>
      </c>
      <c r="DW43" s="1">
        <f t="shared" si="102"/>
        <v>0</v>
      </c>
      <c r="DX43" s="19">
        <f t="shared" si="33"/>
        <v>0</v>
      </c>
      <c r="DY43" s="20">
        <f t="shared" si="34"/>
        <v>0</v>
      </c>
      <c r="DZ43" s="21">
        <f>SUM(DX43:DY43)</f>
        <v>0</v>
      </c>
      <c r="EA43" s="13">
        <v>39</v>
      </c>
      <c r="EC43" s="7">
        <f t="shared" si="103"/>
        <v>0</v>
      </c>
      <c r="ED43" s="7">
        <f t="shared" si="103"/>
        <v>0</v>
      </c>
      <c r="EF43" s="18">
        <f t="shared" si="104"/>
        <v>0</v>
      </c>
      <c r="EG43" s="26">
        <f t="shared" si="105"/>
        <v>0</v>
      </c>
      <c r="EH43" s="27">
        <f t="shared" si="35"/>
        <v>0</v>
      </c>
      <c r="EI43" s="28">
        <f t="shared" si="36"/>
        <v>0</v>
      </c>
    </row>
    <row r="44" spans="1:139" s="1" customFormat="1" ht="12.75">
      <c r="A44" s="1">
        <v>44</v>
      </c>
      <c r="B44" s="18"/>
      <c r="BB44" s="1">
        <f t="shared" si="37"/>
        <v>0</v>
      </c>
      <c r="BC44" s="1">
        <f t="shared" si="38"/>
        <v>0</v>
      </c>
      <c r="BD44" s="1">
        <f t="shared" si="39"/>
        <v>0</v>
      </c>
      <c r="BE44" s="1">
        <f t="shared" si="40"/>
        <v>0</v>
      </c>
      <c r="BF44" s="1">
        <f t="shared" si="41"/>
        <v>0</v>
      </c>
      <c r="BG44" s="1">
        <f t="shared" si="42"/>
        <v>0</v>
      </c>
      <c r="BH44" s="1">
        <f t="shared" si="43"/>
        <v>0</v>
      </c>
      <c r="BI44" s="1">
        <f t="shared" si="44"/>
        <v>0</v>
      </c>
      <c r="BJ44" s="1">
        <f t="shared" si="45"/>
        <v>0</v>
      </c>
      <c r="BK44" s="1">
        <f t="shared" si="46"/>
        <v>0</v>
      </c>
      <c r="BL44" s="1">
        <f t="shared" si="47"/>
        <v>0</v>
      </c>
      <c r="BM44" s="1">
        <f t="shared" si="48"/>
        <v>0</v>
      </c>
      <c r="BN44" s="1">
        <f t="shared" si="49"/>
        <v>0</v>
      </c>
      <c r="BO44" s="1">
        <f t="shared" si="50"/>
        <v>0</v>
      </c>
      <c r="BP44" s="1">
        <f t="shared" si="51"/>
        <v>0</v>
      </c>
      <c r="BQ44" s="1">
        <f t="shared" si="52"/>
        <v>0</v>
      </c>
      <c r="BR44" s="1">
        <f t="shared" si="53"/>
        <v>0</v>
      </c>
      <c r="BS44" s="1">
        <f t="shared" si="54"/>
        <v>0</v>
      </c>
      <c r="BT44" s="1">
        <f t="shared" si="55"/>
        <v>0</v>
      </c>
      <c r="BU44" s="1">
        <f t="shared" si="56"/>
        <v>0</v>
      </c>
      <c r="BV44" s="1">
        <f t="shared" si="57"/>
        <v>0</v>
      </c>
      <c r="BW44" s="1">
        <f t="shared" si="58"/>
        <v>0</v>
      </c>
      <c r="BX44" s="1">
        <f t="shared" si="59"/>
        <v>0</v>
      </c>
      <c r="BY44" s="1">
        <f t="shared" si="60"/>
        <v>0</v>
      </c>
      <c r="BZ44" s="1">
        <f t="shared" si="61"/>
        <v>0</v>
      </c>
      <c r="CA44" s="1">
        <f t="shared" si="62"/>
        <v>0</v>
      </c>
      <c r="CB44" s="1">
        <f t="shared" si="63"/>
        <v>0</v>
      </c>
      <c r="CC44" s="1">
        <f t="shared" si="64"/>
        <v>0</v>
      </c>
      <c r="CD44" s="1">
        <f t="shared" si="65"/>
        <v>0</v>
      </c>
      <c r="CE44" s="1">
        <f t="shared" si="66"/>
        <v>0</v>
      </c>
      <c r="CF44" s="1">
        <f t="shared" si="67"/>
        <v>0</v>
      </c>
      <c r="CG44" s="1">
        <f t="shared" si="68"/>
        <v>0</v>
      </c>
      <c r="CH44" s="1">
        <f t="shared" si="69"/>
        <v>0</v>
      </c>
      <c r="CI44" s="1">
        <f t="shared" si="70"/>
        <v>0</v>
      </c>
      <c r="CJ44" s="1">
        <f t="shared" si="71"/>
        <v>0</v>
      </c>
      <c r="CK44" s="1">
        <f t="shared" si="72"/>
        <v>0</v>
      </c>
      <c r="CL44" s="1">
        <f t="shared" si="73"/>
        <v>0</v>
      </c>
      <c r="CM44" s="1">
        <f t="shared" si="74"/>
        <v>0</v>
      </c>
      <c r="CN44" s="1">
        <f t="shared" si="75"/>
        <v>0</v>
      </c>
      <c r="CO44" s="1">
        <f t="shared" si="76"/>
        <v>0</v>
      </c>
      <c r="CP44" s="1">
        <f t="shared" si="77"/>
        <v>0</v>
      </c>
      <c r="CQ44" s="1">
        <f t="shared" si="78"/>
        <v>0</v>
      </c>
      <c r="CR44" s="1">
        <f t="shared" si="79"/>
        <v>0</v>
      </c>
      <c r="CS44" s="1">
        <f t="shared" si="80"/>
        <v>0</v>
      </c>
      <c r="CT44" s="1">
        <f t="shared" si="81"/>
        <v>0</v>
      </c>
      <c r="CU44" s="1">
        <f t="shared" si="82"/>
        <v>0</v>
      </c>
      <c r="CV44" s="1">
        <f t="shared" si="83"/>
        <v>0</v>
      </c>
      <c r="CW44" s="1">
        <f t="shared" si="84"/>
        <v>0</v>
      </c>
      <c r="CX44" s="1">
        <f t="shared" si="85"/>
        <v>0</v>
      </c>
      <c r="CY44" s="1">
        <f t="shared" si="86"/>
        <v>0</v>
      </c>
      <c r="CZ44" s="1">
        <f t="shared" si="87"/>
        <v>0</v>
      </c>
      <c r="DA44" s="1">
        <f t="shared" si="88"/>
        <v>0</v>
      </c>
      <c r="DB44" s="1">
        <f t="shared" si="89"/>
        <v>0</v>
      </c>
      <c r="DC44" s="1">
        <f t="shared" si="25"/>
        <v>0</v>
      </c>
      <c r="DD44" s="1">
        <f t="shared" si="26"/>
        <v>0</v>
      </c>
      <c r="DE44" s="1">
        <f t="shared" si="27"/>
        <v>0</v>
      </c>
      <c r="DF44" s="1">
        <f t="shared" si="28"/>
        <v>0</v>
      </c>
      <c r="DG44" s="1">
        <f t="shared" si="29"/>
        <v>0</v>
      </c>
      <c r="DH44" s="1">
        <f t="shared" si="30"/>
        <v>0</v>
      </c>
      <c r="DI44" s="1">
        <f t="shared" si="31"/>
        <v>0</v>
      </c>
      <c r="DJ44" s="1">
        <f t="shared" si="32"/>
        <v>0</v>
      </c>
      <c r="DK44" s="1">
        <f t="shared" si="90"/>
        <v>0</v>
      </c>
      <c r="DL44" s="1">
        <f t="shared" si="91"/>
        <v>0</v>
      </c>
      <c r="DM44" s="1">
        <f t="shared" si="92"/>
        <v>0</v>
      </c>
      <c r="DN44" s="1">
        <f t="shared" si="93"/>
        <v>0</v>
      </c>
      <c r="DO44" s="1">
        <f t="shared" si="94"/>
        <v>0</v>
      </c>
      <c r="DP44" s="1">
        <f t="shared" si="95"/>
        <v>0</v>
      </c>
      <c r="DQ44" s="1">
        <f t="shared" si="96"/>
        <v>0</v>
      </c>
      <c r="DR44" s="1">
        <f t="shared" si="97"/>
        <v>0</v>
      </c>
      <c r="DS44" s="1">
        <f t="shared" si="98"/>
        <v>0</v>
      </c>
      <c r="DT44" s="1">
        <f t="shared" si="99"/>
        <v>0</v>
      </c>
      <c r="DU44" s="1">
        <f t="shared" si="100"/>
        <v>0</v>
      </c>
      <c r="DV44" s="1">
        <f t="shared" si="101"/>
        <v>0</v>
      </c>
      <c r="DW44" s="1">
        <f t="shared" si="102"/>
        <v>0</v>
      </c>
      <c r="DX44" s="19">
        <f t="shared" si="33"/>
        <v>0</v>
      </c>
      <c r="DY44" s="20">
        <f t="shared" si="34"/>
        <v>0</v>
      </c>
      <c r="DZ44" s="21">
        <f>SUM(DX44:DY44)</f>
        <v>0</v>
      </c>
      <c r="EA44" s="13">
        <v>40</v>
      </c>
      <c r="EC44" s="7">
        <f t="shared" si="103"/>
        <v>0</v>
      </c>
      <c r="ED44" s="7">
        <f t="shared" si="103"/>
        <v>0</v>
      </c>
      <c r="EF44" s="18">
        <f t="shared" si="104"/>
        <v>0</v>
      </c>
      <c r="EG44" s="26">
        <f t="shared" si="105"/>
        <v>0</v>
      </c>
      <c r="EH44" s="27">
        <f t="shared" si="35"/>
        <v>0</v>
      </c>
      <c r="EI44" s="28">
        <f t="shared" si="36"/>
        <v>0</v>
      </c>
    </row>
    <row r="45" spans="1:139" s="1" customFormat="1" ht="12.75">
      <c r="A45" s="1">
        <v>45</v>
      </c>
      <c r="B45" s="18"/>
      <c r="BB45" s="1">
        <f t="shared" si="37"/>
        <v>0</v>
      </c>
      <c r="BC45" s="1">
        <f t="shared" si="38"/>
        <v>0</v>
      </c>
      <c r="BD45" s="1">
        <f t="shared" si="39"/>
        <v>0</v>
      </c>
      <c r="BE45" s="1">
        <f t="shared" si="40"/>
        <v>0</v>
      </c>
      <c r="BF45" s="1">
        <f t="shared" si="41"/>
        <v>0</v>
      </c>
      <c r="BG45" s="1">
        <f t="shared" si="42"/>
        <v>0</v>
      </c>
      <c r="BH45" s="1">
        <f t="shared" si="43"/>
        <v>0</v>
      </c>
      <c r="BI45" s="1">
        <f t="shared" si="44"/>
        <v>0</v>
      </c>
      <c r="BJ45" s="1">
        <f t="shared" si="45"/>
        <v>0</v>
      </c>
      <c r="BK45" s="1">
        <f t="shared" si="46"/>
        <v>0</v>
      </c>
      <c r="BL45" s="1">
        <f t="shared" si="47"/>
        <v>0</v>
      </c>
      <c r="BM45" s="1">
        <f t="shared" si="48"/>
        <v>0</v>
      </c>
      <c r="BN45" s="1">
        <f t="shared" si="49"/>
        <v>0</v>
      </c>
      <c r="BO45" s="1">
        <f t="shared" si="50"/>
        <v>0</v>
      </c>
      <c r="BP45" s="1">
        <f t="shared" si="51"/>
        <v>0</v>
      </c>
      <c r="BQ45" s="1">
        <f t="shared" si="52"/>
        <v>0</v>
      </c>
      <c r="BR45" s="1">
        <f t="shared" si="53"/>
        <v>0</v>
      </c>
      <c r="BS45" s="1">
        <f t="shared" si="54"/>
        <v>0</v>
      </c>
      <c r="BT45" s="1">
        <f t="shared" si="55"/>
        <v>0</v>
      </c>
      <c r="BU45" s="1">
        <f t="shared" si="56"/>
        <v>0</v>
      </c>
      <c r="BV45" s="1">
        <f t="shared" si="57"/>
        <v>0</v>
      </c>
      <c r="BW45" s="1">
        <f t="shared" si="58"/>
        <v>0</v>
      </c>
      <c r="BX45" s="1">
        <f t="shared" si="59"/>
        <v>0</v>
      </c>
      <c r="BY45" s="1">
        <f t="shared" si="60"/>
        <v>0</v>
      </c>
      <c r="BZ45" s="1">
        <f t="shared" si="61"/>
        <v>0</v>
      </c>
      <c r="CA45" s="1">
        <f t="shared" si="62"/>
        <v>0</v>
      </c>
      <c r="CB45" s="1">
        <f t="shared" si="63"/>
        <v>0</v>
      </c>
      <c r="CC45" s="1">
        <f t="shared" si="64"/>
        <v>0</v>
      </c>
      <c r="CD45" s="1">
        <f t="shared" si="65"/>
        <v>0</v>
      </c>
      <c r="CE45" s="1">
        <f t="shared" si="66"/>
        <v>0</v>
      </c>
      <c r="CF45" s="1">
        <f t="shared" si="67"/>
        <v>0</v>
      </c>
      <c r="CG45" s="1">
        <f t="shared" si="68"/>
        <v>0</v>
      </c>
      <c r="CH45" s="1">
        <f t="shared" si="69"/>
        <v>0</v>
      </c>
      <c r="CI45" s="1">
        <f t="shared" si="70"/>
        <v>0</v>
      </c>
      <c r="CJ45" s="1">
        <f t="shared" si="71"/>
        <v>0</v>
      </c>
      <c r="CK45" s="1">
        <f t="shared" si="72"/>
        <v>0</v>
      </c>
      <c r="CL45" s="1">
        <f t="shared" si="73"/>
        <v>0</v>
      </c>
      <c r="CM45" s="1">
        <f t="shared" si="74"/>
        <v>0</v>
      </c>
      <c r="CN45" s="1">
        <f t="shared" si="75"/>
        <v>0</v>
      </c>
      <c r="CO45" s="1">
        <f t="shared" si="76"/>
        <v>0</v>
      </c>
      <c r="CP45" s="1">
        <f t="shared" si="77"/>
        <v>0</v>
      </c>
      <c r="CQ45" s="1">
        <f t="shared" si="78"/>
        <v>0</v>
      </c>
      <c r="CR45" s="1">
        <f t="shared" si="79"/>
        <v>0</v>
      </c>
      <c r="CS45" s="1">
        <f t="shared" si="80"/>
        <v>0</v>
      </c>
      <c r="CT45" s="1">
        <f t="shared" si="81"/>
        <v>0</v>
      </c>
      <c r="CU45" s="1">
        <f t="shared" si="82"/>
        <v>0</v>
      </c>
      <c r="CV45" s="1">
        <f t="shared" si="83"/>
        <v>0</v>
      </c>
      <c r="CW45" s="1">
        <f t="shared" si="84"/>
        <v>0</v>
      </c>
      <c r="CX45" s="1">
        <f t="shared" si="85"/>
        <v>0</v>
      </c>
      <c r="CY45" s="1">
        <f t="shared" si="86"/>
        <v>0</v>
      </c>
      <c r="CZ45" s="1">
        <f t="shared" si="87"/>
        <v>0</v>
      </c>
      <c r="DA45" s="1">
        <f t="shared" si="88"/>
        <v>0</v>
      </c>
      <c r="DB45" s="1">
        <f t="shared" si="89"/>
        <v>0</v>
      </c>
      <c r="DC45" s="1">
        <f t="shared" si="25"/>
        <v>0</v>
      </c>
      <c r="DD45" s="1">
        <f t="shared" si="26"/>
        <v>0</v>
      </c>
      <c r="DE45" s="1">
        <f t="shared" si="27"/>
        <v>0</v>
      </c>
      <c r="DF45" s="1">
        <f t="shared" si="28"/>
        <v>0</v>
      </c>
      <c r="DG45" s="1">
        <f t="shared" si="29"/>
        <v>0</v>
      </c>
      <c r="DH45" s="1">
        <f t="shared" si="30"/>
        <v>0</v>
      </c>
      <c r="DI45" s="1">
        <f t="shared" si="31"/>
        <v>0</v>
      </c>
      <c r="DJ45" s="1">
        <f t="shared" si="32"/>
        <v>0</v>
      </c>
      <c r="DK45" s="1">
        <f t="shared" si="90"/>
        <v>0</v>
      </c>
      <c r="DL45" s="1">
        <f t="shared" si="91"/>
        <v>0</v>
      </c>
      <c r="DM45" s="1">
        <f t="shared" si="92"/>
        <v>0</v>
      </c>
      <c r="DN45" s="1">
        <f t="shared" si="93"/>
        <v>0</v>
      </c>
      <c r="DO45" s="1">
        <f t="shared" si="94"/>
        <v>0</v>
      </c>
      <c r="DP45" s="1">
        <f t="shared" si="95"/>
        <v>0</v>
      </c>
      <c r="DQ45" s="1">
        <f t="shared" si="96"/>
        <v>0</v>
      </c>
      <c r="DR45" s="1">
        <f t="shared" si="97"/>
        <v>0</v>
      </c>
      <c r="DS45" s="1">
        <f t="shared" si="98"/>
        <v>0</v>
      </c>
      <c r="DT45" s="1">
        <f t="shared" si="99"/>
        <v>0</v>
      </c>
      <c r="DU45" s="1">
        <f t="shared" si="100"/>
        <v>0</v>
      </c>
      <c r="DV45" s="1">
        <f t="shared" si="101"/>
        <v>0</v>
      </c>
      <c r="DW45" s="1">
        <f t="shared" si="102"/>
        <v>0</v>
      </c>
      <c r="DX45" s="19">
        <f t="shared" si="33"/>
        <v>0</v>
      </c>
      <c r="DY45" s="20">
        <f t="shared" si="34"/>
        <v>0</v>
      </c>
      <c r="DZ45" s="21">
        <f>SUM(DX45:DY45)</f>
        <v>0</v>
      </c>
      <c r="EA45" s="13">
        <v>41</v>
      </c>
      <c r="ED45" s="7">
        <f aca="true" t="shared" si="106" ref="ED45:ED54">COUNTIF(DZ$19:DZ$80,$EA45)</f>
        <v>0</v>
      </c>
      <c r="EF45" s="18">
        <f t="shared" si="104"/>
        <v>0</v>
      </c>
      <c r="EG45" s="26">
        <f t="shared" si="105"/>
        <v>0</v>
      </c>
      <c r="EH45" s="27">
        <f t="shared" si="35"/>
        <v>0</v>
      </c>
      <c r="EI45" s="28">
        <f t="shared" si="36"/>
        <v>0</v>
      </c>
    </row>
    <row r="46" spans="1:139" s="1" customFormat="1" ht="12.75">
      <c r="A46" s="1">
        <v>46</v>
      </c>
      <c r="B46" s="18"/>
      <c r="BB46" s="1">
        <f t="shared" si="37"/>
        <v>0</v>
      </c>
      <c r="BC46" s="1">
        <f t="shared" si="38"/>
        <v>0</v>
      </c>
      <c r="BD46" s="1">
        <f t="shared" si="39"/>
        <v>0</v>
      </c>
      <c r="BE46" s="1">
        <f t="shared" si="40"/>
        <v>0</v>
      </c>
      <c r="BF46" s="1">
        <f t="shared" si="41"/>
        <v>0</v>
      </c>
      <c r="BG46" s="1">
        <f t="shared" si="42"/>
        <v>0</v>
      </c>
      <c r="BH46" s="1">
        <f t="shared" si="43"/>
        <v>0</v>
      </c>
      <c r="BI46" s="1">
        <f t="shared" si="44"/>
        <v>0</v>
      </c>
      <c r="BJ46" s="1">
        <f t="shared" si="45"/>
        <v>0</v>
      </c>
      <c r="BK46" s="1">
        <f t="shared" si="46"/>
        <v>0</v>
      </c>
      <c r="BL46" s="1">
        <f t="shared" si="47"/>
        <v>0</v>
      </c>
      <c r="BM46" s="1">
        <f t="shared" si="48"/>
        <v>0</v>
      </c>
      <c r="BN46" s="1">
        <f t="shared" si="49"/>
        <v>0</v>
      </c>
      <c r="BO46" s="1">
        <f t="shared" si="50"/>
        <v>0</v>
      </c>
      <c r="BP46" s="1">
        <f t="shared" si="51"/>
        <v>0</v>
      </c>
      <c r="BQ46" s="1">
        <f t="shared" si="52"/>
        <v>0</v>
      </c>
      <c r="BR46" s="1">
        <f t="shared" si="53"/>
        <v>0</v>
      </c>
      <c r="BS46" s="1">
        <f t="shared" si="54"/>
        <v>0</v>
      </c>
      <c r="BT46" s="1">
        <f t="shared" si="55"/>
        <v>0</v>
      </c>
      <c r="BU46" s="1">
        <f t="shared" si="56"/>
        <v>0</v>
      </c>
      <c r="BV46" s="1">
        <f t="shared" si="57"/>
        <v>0</v>
      </c>
      <c r="BW46" s="1">
        <f t="shared" si="58"/>
        <v>0</v>
      </c>
      <c r="BX46" s="1">
        <f t="shared" si="59"/>
        <v>0</v>
      </c>
      <c r="BY46" s="1">
        <f t="shared" si="60"/>
        <v>0</v>
      </c>
      <c r="BZ46" s="1">
        <f t="shared" si="61"/>
        <v>0</v>
      </c>
      <c r="CA46" s="1">
        <f t="shared" si="62"/>
        <v>0</v>
      </c>
      <c r="CB46" s="1">
        <f t="shared" si="63"/>
        <v>0</v>
      </c>
      <c r="CC46" s="1">
        <f t="shared" si="64"/>
        <v>0</v>
      </c>
      <c r="CD46" s="1">
        <f t="shared" si="65"/>
        <v>0</v>
      </c>
      <c r="CE46" s="1">
        <f t="shared" si="66"/>
        <v>0</v>
      </c>
      <c r="CF46" s="1">
        <f t="shared" si="67"/>
        <v>0</v>
      </c>
      <c r="CG46" s="1">
        <f t="shared" si="68"/>
        <v>0</v>
      </c>
      <c r="CH46" s="1">
        <f t="shared" si="69"/>
        <v>0</v>
      </c>
      <c r="CI46" s="1">
        <f t="shared" si="70"/>
        <v>0</v>
      </c>
      <c r="CJ46" s="1">
        <f t="shared" si="71"/>
        <v>0</v>
      </c>
      <c r="CK46" s="1">
        <f t="shared" si="72"/>
        <v>0</v>
      </c>
      <c r="CL46" s="1">
        <f t="shared" si="73"/>
        <v>0</v>
      </c>
      <c r="CM46" s="1">
        <f t="shared" si="74"/>
        <v>0</v>
      </c>
      <c r="CN46" s="1">
        <f t="shared" si="75"/>
        <v>0</v>
      </c>
      <c r="CO46" s="1">
        <f t="shared" si="76"/>
        <v>0</v>
      </c>
      <c r="CP46" s="1">
        <f t="shared" si="77"/>
        <v>0</v>
      </c>
      <c r="CQ46" s="1">
        <f t="shared" si="78"/>
        <v>0</v>
      </c>
      <c r="CR46" s="1">
        <f t="shared" si="79"/>
        <v>0</v>
      </c>
      <c r="CS46" s="1">
        <f t="shared" si="80"/>
        <v>0</v>
      </c>
      <c r="CT46" s="1">
        <f t="shared" si="81"/>
        <v>0</v>
      </c>
      <c r="CU46" s="1">
        <f t="shared" si="82"/>
        <v>0</v>
      </c>
      <c r="CV46" s="1">
        <f t="shared" si="83"/>
        <v>0</v>
      </c>
      <c r="CW46" s="1">
        <f t="shared" si="84"/>
        <v>0</v>
      </c>
      <c r="CX46" s="1">
        <f t="shared" si="85"/>
        <v>0</v>
      </c>
      <c r="CY46" s="1">
        <f t="shared" si="86"/>
        <v>0</v>
      </c>
      <c r="CZ46" s="1">
        <f t="shared" si="87"/>
        <v>0</v>
      </c>
      <c r="DA46" s="1">
        <f t="shared" si="88"/>
        <v>0</v>
      </c>
      <c r="DB46" s="1">
        <f t="shared" si="89"/>
        <v>0</v>
      </c>
      <c r="DC46" s="1">
        <f t="shared" si="25"/>
        <v>0</v>
      </c>
      <c r="DD46" s="1">
        <f t="shared" si="26"/>
        <v>0</v>
      </c>
      <c r="DE46" s="1">
        <f t="shared" si="27"/>
        <v>0</v>
      </c>
      <c r="DF46" s="1">
        <f t="shared" si="28"/>
        <v>0</v>
      </c>
      <c r="DG46" s="1">
        <f t="shared" si="29"/>
        <v>0</v>
      </c>
      <c r="DH46" s="1">
        <f t="shared" si="30"/>
        <v>0</v>
      </c>
      <c r="DI46" s="1">
        <f t="shared" si="31"/>
        <v>0</v>
      </c>
      <c r="DJ46" s="1">
        <f t="shared" si="32"/>
        <v>0</v>
      </c>
      <c r="DK46" s="1">
        <f t="shared" si="90"/>
        <v>0</v>
      </c>
      <c r="DL46" s="1">
        <f t="shared" si="91"/>
        <v>0</v>
      </c>
      <c r="DM46" s="1">
        <f t="shared" si="92"/>
        <v>0</v>
      </c>
      <c r="DN46" s="1">
        <f t="shared" si="93"/>
        <v>0</v>
      </c>
      <c r="DO46" s="1">
        <f t="shared" si="94"/>
        <v>0</v>
      </c>
      <c r="DP46" s="1">
        <f t="shared" si="95"/>
        <v>0</v>
      </c>
      <c r="DQ46" s="1">
        <f t="shared" si="96"/>
        <v>0</v>
      </c>
      <c r="DR46" s="1">
        <f t="shared" si="97"/>
        <v>0</v>
      </c>
      <c r="DS46" s="1">
        <f t="shared" si="98"/>
        <v>0</v>
      </c>
      <c r="DT46" s="1">
        <f t="shared" si="99"/>
        <v>0</v>
      </c>
      <c r="DU46" s="1">
        <f t="shared" si="100"/>
        <v>0</v>
      </c>
      <c r="DV46" s="1">
        <f t="shared" si="101"/>
        <v>0</v>
      </c>
      <c r="DW46" s="1">
        <f t="shared" si="102"/>
        <v>0</v>
      </c>
      <c r="DX46" s="19">
        <f t="shared" si="33"/>
        <v>0</v>
      </c>
      <c r="DY46" s="20">
        <f t="shared" si="34"/>
        <v>0</v>
      </c>
      <c r="DZ46" s="21">
        <f>SUM(DX46:DY46)</f>
        <v>0</v>
      </c>
      <c r="EA46" s="13">
        <v>42</v>
      </c>
      <c r="ED46" s="7">
        <f t="shared" si="106"/>
        <v>0</v>
      </c>
      <c r="EF46" s="18">
        <f t="shared" si="104"/>
        <v>0</v>
      </c>
      <c r="EG46" s="26">
        <f t="shared" si="105"/>
        <v>0</v>
      </c>
      <c r="EH46" s="27">
        <f t="shared" si="35"/>
        <v>0</v>
      </c>
      <c r="EI46" s="28">
        <f t="shared" si="36"/>
        <v>0</v>
      </c>
    </row>
    <row r="47" spans="1:139" s="1" customFormat="1" ht="12.75">
      <c r="A47" s="1">
        <v>47</v>
      </c>
      <c r="B47" s="18"/>
      <c r="BB47" s="1">
        <f t="shared" si="37"/>
        <v>0</v>
      </c>
      <c r="BC47" s="1">
        <f t="shared" si="38"/>
        <v>0</v>
      </c>
      <c r="BD47" s="1">
        <f t="shared" si="39"/>
        <v>0</v>
      </c>
      <c r="BE47" s="1">
        <f t="shared" si="40"/>
        <v>0</v>
      </c>
      <c r="BF47" s="1">
        <f t="shared" si="41"/>
        <v>0</v>
      </c>
      <c r="BG47" s="1">
        <f t="shared" si="42"/>
        <v>0</v>
      </c>
      <c r="BH47" s="1">
        <f t="shared" si="43"/>
        <v>0</v>
      </c>
      <c r="BI47" s="1">
        <f t="shared" si="44"/>
        <v>0</v>
      </c>
      <c r="BJ47" s="1">
        <f t="shared" si="45"/>
        <v>0</v>
      </c>
      <c r="BK47" s="1">
        <f t="shared" si="46"/>
        <v>0</v>
      </c>
      <c r="BL47" s="1">
        <f t="shared" si="47"/>
        <v>0</v>
      </c>
      <c r="BM47" s="1">
        <f t="shared" si="48"/>
        <v>0</v>
      </c>
      <c r="BN47" s="1">
        <f t="shared" si="49"/>
        <v>0</v>
      </c>
      <c r="BO47" s="1">
        <f t="shared" si="50"/>
        <v>0</v>
      </c>
      <c r="BP47" s="1">
        <f t="shared" si="51"/>
        <v>0</v>
      </c>
      <c r="BQ47" s="1">
        <f t="shared" si="52"/>
        <v>0</v>
      </c>
      <c r="BR47" s="1">
        <f t="shared" si="53"/>
        <v>0</v>
      </c>
      <c r="BS47" s="1">
        <f t="shared" si="54"/>
        <v>0</v>
      </c>
      <c r="BT47" s="1">
        <f t="shared" si="55"/>
        <v>0</v>
      </c>
      <c r="BU47" s="1">
        <f t="shared" si="56"/>
        <v>0</v>
      </c>
      <c r="BV47" s="1">
        <f t="shared" si="57"/>
        <v>0</v>
      </c>
      <c r="BW47" s="1">
        <f t="shared" si="58"/>
        <v>0</v>
      </c>
      <c r="BX47" s="1">
        <f t="shared" si="59"/>
        <v>0</v>
      </c>
      <c r="BY47" s="1">
        <f t="shared" si="60"/>
        <v>0</v>
      </c>
      <c r="BZ47" s="1">
        <f t="shared" si="61"/>
        <v>0</v>
      </c>
      <c r="CA47" s="1">
        <f t="shared" si="62"/>
        <v>0</v>
      </c>
      <c r="CB47" s="1">
        <f t="shared" si="63"/>
        <v>0</v>
      </c>
      <c r="CC47" s="1">
        <f t="shared" si="64"/>
        <v>0</v>
      </c>
      <c r="CD47" s="1">
        <f t="shared" si="65"/>
        <v>0</v>
      </c>
      <c r="CE47" s="1">
        <f t="shared" si="66"/>
        <v>0</v>
      </c>
      <c r="CF47" s="1">
        <f t="shared" si="67"/>
        <v>0</v>
      </c>
      <c r="CG47" s="1">
        <f t="shared" si="68"/>
        <v>0</v>
      </c>
      <c r="CH47" s="1">
        <f t="shared" si="69"/>
        <v>0</v>
      </c>
      <c r="CI47" s="1">
        <f t="shared" si="70"/>
        <v>0</v>
      </c>
      <c r="CJ47" s="1">
        <f t="shared" si="71"/>
        <v>0</v>
      </c>
      <c r="CK47" s="1">
        <f t="shared" si="72"/>
        <v>0</v>
      </c>
      <c r="CL47" s="1">
        <f t="shared" si="73"/>
        <v>0</v>
      </c>
      <c r="CM47" s="1">
        <f t="shared" si="74"/>
        <v>0</v>
      </c>
      <c r="CN47" s="1">
        <f t="shared" si="75"/>
        <v>0</v>
      </c>
      <c r="CO47" s="1">
        <f t="shared" si="76"/>
        <v>0</v>
      </c>
      <c r="CP47" s="1">
        <f t="shared" si="77"/>
        <v>0</v>
      </c>
      <c r="CQ47" s="1">
        <f t="shared" si="78"/>
        <v>0</v>
      </c>
      <c r="CR47" s="1">
        <f t="shared" si="79"/>
        <v>0</v>
      </c>
      <c r="CS47" s="1">
        <f t="shared" si="80"/>
        <v>0</v>
      </c>
      <c r="CT47" s="1">
        <f t="shared" si="81"/>
        <v>0</v>
      </c>
      <c r="CU47" s="1">
        <f t="shared" si="82"/>
        <v>0</v>
      </c>
      <c r="CV47" s="1">
        <f t="shared" si="83"/>
        <v>0</v>
      </c>
      <c r="CW47" s="1">
        <f t="shared" si="84"/>
        <v>0</v>
      </c>
      <c r="CX47" s="1">
        <f t="shared" si="85"/>
        <v>0</v>
      </c>
      <c r="CY47" s="1">
        <f t="shared" si="86"/>
        <v>0</v>
      </c>
      <c r="CZ47" s="1">
        <f t="shared" si="87"/>
        <v>0</v>
      </c>
      <c r="DA47" s="1">
        <f t="shared" si="88"/>
        <v>0</v>
      </c>
      <c r="DB47" s="1">
        <f t="shared" si="89"/>
        <v>0</v>
      </c>
      <c r="DC47" s="1">
        <f t="shared" si="25"/>
        <v>0</v>
      </c>
      <c r="DD47" s="1">
        <f t="shared" si="26"/>
        <v>0</v>
      </c>
      <c r="DE47" s="1">
        <f t="shared" si="27"/>
        <v>0</v>
      </c>
      <c r="DF47" s="1">
        <f t="shared" si="28"/>
        <v>0</v>
      </c>
      <c r="DG47" s="1">
        <f t="shared" si="29"/>
        <v>0</v>
      </c>
      <c r="DH47" s="1">
        <f t="shared" si="30"/>
        <v>0</v>
      </c>
      <c r="DI47" s="1">
        <f t="shared" si="31"/>
        <v>0</v>
      </c>
      <c r="DJ47" s="1">
        <f t="shared" si="32"/>
        <v>0</v>
      </c>
      <c r="DK47" s="1">
        <f t="shared" si="90"/>
        <v>0</v>
      </c>
      <c r="DL47" s="1">
        <f t="shared" si="91"/>
        <v>0</v>
      </c>
      <c r="DM47" s="1">
        <f t="shared" si="92"/>
        <v>0</v>
      </c>
      <c r="DN47" s="1">
        <f t="shared" si="93"/>
        <v>0</v>
      </c>
      <c r="DO47" s="1">
        <f t="shared" si="94"/>
        <v>0</v>
      </c>
      <c r="DP47" s="1">
        <f t="shared" si="95"/>
        <v>0</v>
      </c>
      <c r="DQ47" s="1">
        <f t="shared" si="96"/>
        <v>0</v>
      </c>
      <c r="DR47" s="1">
        <f t="shared" si="97"/>
        <v>0</v>
      </c>
      <c r="DS47" s="1">
        <f t="shared" si="98"/>
        <v>0</v>
      </c>
      <c r="DT47" s="1">
        <f t="shared" si="99"/>
        <v>0</v>
      </c>
      <c r="DU47" s="1">
        <f t="shared" si="100"/>
        <v>0</v>
      </c>
      <c r="DV47" s="1">
        <f t="shared" si="101"/>
        <v>0</v>
      </c>
      <c r="DW47" s="1">
        <f t="shared" si="102"/>
        <v>0</v>
      </c>
      <c r="DX47" s="19">
        <f t="shared" si="33"/>
        <v>0</v>
      </c>
      <c r="DY47" s="20">
        <f t="shared" si="34"/>
        <v>0</v>
      </c>
      <c r="DZ47" s="21">
        <f>SUM(DX47:DY47)</f>
        <v>0</v>
      </c>
      <c r="EA47" s="13">
        <v>43</v>
      </c>
      <c r="ED47" s="7">
        <f t="shared" si="106"/>
        <v>0</v>
      </c>
      <c r="EF47" s="18">
        <f t="shared" si="104"/>
        <v>0</v>
      </c>
      <c r="EG47" s="26">
        <f t="shared" si="105"/>
        <v>0</v>
      </c>
      <c r="EH47" s="27">
        <f t="shared" si="35"/>
        <v>0</v>
      </c>
      <c r="EI47" s="28">
        <f t="shared" si="36"/>
        <v>0</v>
      </c>
    </row>
    <row r="48" spans="1:139" s="1" customFormat="1" ht="12.75">
      <c r="A48" s="1">
        <v>48</v>
      </c>
      <c r="B48" s="18"/>
      <c r="BB48" s="1">
        <f t="shared" si="37"/>
        <v>0</v>
      </c>
      <c r="BC48" s="1">
        <f t="shared" si="38"/>
        <v>0</v>
      </c>
      <c r="BD48" s="1">
        <f t="shared" si="39"/>
        <v>0</v>
      </c>
      <c r="BE48" s="1">
        <f t="shared" si="40"/>
        <v>0</v>
      </c>
      <c r="BF48" s="1">
        <f t="shared" si="41"/>
        <v>0</v>
      </c>
      <c r="BG48" s="1">
        <f t="shared" si="42"/>
        <v>0</v>
      </c>
      <c r="BH48" s="1">
        <f t="shared" si="43"/>
        <v>0</v>
      </c>
      <c r="BI48" s="1">
        <f t="shared" si="44"/>
        <v>0</v>
      </c>
      <c r="BJ48" s="1">
        <f t="shared" si="45"/>
        <v>0</v>
      </c>
      <c r="BK48" s="1">
        <f t="shared" si="46"/>
        <v>0</v>
      </c>
      <c r="BL48" s="1">
        <f t="shared" si="47"/>
        <v>0</v>
      </c>
      <c r="BM48" s="1">
        <f t="shared" si="48"/>
        <v>0</v>
      </c>
      <c r="BN48" s="1">
        <f t="shared" si="49"/>
        <v>0</v>
      </c>
      <c r="BO48" s="1">
        <f t="shared" si="50"/>
        <v>0</v>
      </c>
      <c r="BP48" s="1">
        <f t="shared" si="51"/>
        <v>0</v>
      </c>
      <c r="BQ48" s="1">
        <f t="shared" si="52"/>
        <v>0</v>
      </c>
      <c r="BR48" s="1">
        <f t="shared" si="53"/>
        <v>0</v>
      </c>
      <c r="BS48" s="1">
        <f t="shared" si="54"/>
        <v>0</v>
      </c>
      <c r="BT48" s="1">
        <f t="shared" si="55"/>
        <v>0</v>
      </c>
      <c r="BU48" s="1">
        <f t="shared" si="56"/>
        <v>0</v>
      </c>
      <c r="BV48" s="1">
        <f t="shared" si="57"/>
        <v>0</v>
      </c>
      <c r="BW48" s="1">
        <f t="shared" si="58"/>
        <v>0</v>
      </c>
      <c r="BX48" s="1">
        <f t="shared" si="59"/>
        <v>0</v>
      </c>
      <c r="BY48" s="1">
        <f t="shared" si="60"/>
        <v>0</v>
      </c>
      <c r="BZ48" s="1">
        <f t="shared" si="61"/>
        <v>0</v>
      </c>
      <c r="CA48" s="1">
        <f t="shared" si="62"/>
        <v>0</v>
      </c>
      <c r="CB48" s="1">
        <f t="shared" si="63"/>
        <v>0</v>
      </c>
      <c r="CC48" s="1">
        <f t="shared" si="64"/>
        <v>0</v>
      </c>
      <c r="CD48" s="1">
        <f t="shared" si="65"/>
        <v>0</v>
      </c>
      <c r="CE48" s="1">
        <f t="shared" si="66"/>
        <v>0</v>
      </c>
      <c r="CF48" s="1">
        <f t="shared" si="67"/>
        <v>0</v>
      </c>
      <c r="CG48" s="1">
        <f t="shared" si="68"/>
        <v>0</v>
      </c>
      <c r="CH48" s="1">
        <f t="shared" si="69"/>
        <v>0</v>
      </c>
      <c r="CI48" s="1">
        <f t="shared" si="70"/>
        <v>0</v>
      </c>
      <c r="CJ48" s="1">
        <f t="shared" si="71"/>
        <v>0</v>
      </c>
      <c r="CK48" s="1">
        <f t="shared" si="72"/>
        <v>0</v>
      </c>
      <c r="CL48" s="1">
        <f t="shared" si="73"/>
        <v>0</v>
      </c>
      <c r="CM48" s="1">
        <f t="shared" si="74"/>
        <v>0</v>
      </c>
      <c r="CN48" s="1">
        <f t="shared" si="75"/>
        <v>0</v>
      </c>
      <c r="CO48" s="1">
        <f t="shared" si="76"/>
        <v>0</v>
      </c>
      <c r="CP48" s="1">
        <f t="shared" si="77"/>
        <v>0</v>
      </c>
      <c r="CQ48" s="1">
        <f t="shared" si="78"/>
        <v>0</v>
      </c>
      <c r="CR48" s="1">
        <f t="shared" si="79"/>
        <v>0</v>
      </c>
      <c r="CS48" s="1">
        <f t="shared" si="80"/>
        <v>0</v>
      </c>
      <c r="CT48" s="1">
        <f t="shared" si="81"/>
        <v>0</v>
      </c>
      <c r="CU48" s="1">
        <f t="shared" si="82"/>
        <v>0</v>
      </c>
      <c r="CV48" s="1">
        <f t="shared" si="83"/>
        <v>0</v>
      </c>
      <c r="CW48" s="1">
        <f t="shared" si="84"/>
        <v>0</v>
      </c>
      <c r="CX48" s="1">
        <f t="shared" si="85"/>
        <v>0</v>
      </c>
      <c r="CY48" s="1">
        <f t="shared" si="86"/>
        <v>0</v>
      </c>
      <c r="CZ48" s="1">
        <f t="shared" si="87"/>
        <v>0</v>
      </c>
      <c r="DA48" s="1">
        <f t="shared" si="88"/>
        <v>0</v>
      </c>
      <c r="DB48" s="1">
        <f t="shared" si="89"/>
        <v>0</v>
      </c>
      <c r="DC48" s="1">
        <f t="shared" si="25"/>
        <v>0</v>
      </c>
      <c r="DD48" s="1">
        <f t="shared" si="26"/>
        <v>0</v>
      </c>
      <c r="DE48" s="1">
        <f t="shared" si="27"/>
        <v>0</v>
      </c>
      <c r="DF48" s="1">
        <f t="shared" si="28"/>
        <v>0</v>
      </c>
      <c r="DG48" s="1">
        <f t="shared" si="29"/>
        <v>0</v>
      </c>
      <c r="DH48" s="1">
        <f t="shared" si="30"/>
        <v>0</v>
      </c>
      <c r="DI48" s="1">
        <f t="shared" si="31"/>
        <v>0</v>
      </c>
      <c r="DJ48" s="1">
        <f t="shared" si="32"/>
        <v>0</v>
      </c>
      <c r="DK48" s="1">
        <f t="shared" si="90"/>
        <v>0</v>
      </c>
      <c r="DL48" s="1">
        <f t="shared" si="91"/>
        <v>0</v>
      </c>
      <c r="DM48" s="1">
        <f t="shared" si="92"/>
        <v>0</v>
      </c>
      <c r="DN48" s="1">
        <f t="shared" si="93"/>
        <v>0</v>
      </c>
      <c r="DO48" s="1">
        <f t="shared" si="94"/>
        <v>0</v>
      </c>
      <c r="DP48" s="1">
        <f t="shared" si="95"/>
        <v>0</v>
      </c>
      <c r="DQ48" s="1">
        <f t="shared" si="96"/>
        <v>0</v>
      </c>
      <c r="DR48" s="1">
        <f t="shared" si="97"/>
        <v>0</v>
      </c>
      <c r="DS48" s="1">
        <f t="shared" si="98"/>
        <v>0</v>
      </c>
      <c r="DT48" s="1">
        <f t="shared" si="99"/>
        <v>0</v>
      </c>
      <c r="DU48" s="1">
        <f t="shared" si="100"/>
        <v>0</v>
      </c>
      <c r="DV48" s="1">
        <f t="shared" si="101"/>
        <v>0</v>
      </c>
      <c r="DW48" s="1">
        <f t="shared" si="102"/>
        <v>0</v>
      </c>
      <c r="DX48" s="19">
        <f t="shared" si="33"/>
        <v>0</v>
      </c>
      <c r="DY48" s="20">
        <f t="shared" si="34"/>
        <v>0</v>
      </c>
      <c r="DZ48" s="21">
        <f>SUM(DX48:DY48)</f>
        <v>0</v>
      </c>
      <c r="EA48" s="13">
        <v>44</v>
      </c>
      <c r="ED48" s="7">
        <f t="shared" si="106"/>
        <v>0</v>
      </c>
      <c r="EF48" s="18">
        <f t="shared" si="104"/>
        <v>0</v>
      </c>
      <c r="EG48" s="26">
        <f t="shared" si="105"/>
        <v>0</v>
      </c>
      <c r="EH48" s="27">
        <f t="shared" si="35"/>
        <v>0</v>
      </c>
      <c r="EI48" s="28">
        <f t="shared" si="36"/>
        <v>0</v>
      </c>
    </row>
    <row r="49" spans="1:139" s="1" customFormat="1" ht="12.75">
      <c r="A49" s="1">
        <v>49</v>
      </c>
      <c r="B49" s="18"/>
      <c r="BB49" s="1">
        <f t="shared" si="37"/>
        <v>0</v>
      </c>
      <c r="BC49" s="1">
        <f t="shared" si="38"/>
        <v>0</v>
      </c>
      <c r="BD49" s="1">
        <f t="shared" si="39"/>
        <v>0</v>
      </c>
      <c r="BE49" s="1">
        <f t="shared" si="40"/>
        <v>0</v>
      </c>
      <c r="BF49" s="1">
        <f t="shared" si="41"/>
        <v>0</v>
      </c>
      <c r="BG49" s="1">
        <f t="shared" si="42"/>
        <v>0</v>
      </c>
      <c r="BH49" s="1">
        <f t="shared" si="43"/>
        <v>0</v>
      </c>
      <c r="BI49" s="1">
        <f t="shared" si="44"/>
        <v>0</v>
      </c>
      <c r="BJ49" s="1">
        <f t="shared" si="45"/>
        <v>0</v>
      </c>
      <c r="BK49" s="1">
        <f t="shared" si="46"/>
        <v>0</v>
      </c>
      <c r="BL49" s="1">
        <f t="shared" si="47"/>
        <v>0</v>
      </c>
      <c r="BM49" s="1">
        <f t="shared" si="48"/>
        <v>0</v>
      </c>
      <c r="BN49" s="1">
        <f t="shared" si="49"/>
        <v>0</v>
      </c>
      <c r="BO49" s="1">
        <f t="shared" si="50"/>
        <v>0</v>
      </c>
      <c r="BP49" s="1">
        <f t="shared" si="51"/>
        <v>0</v>
      </c>
      <c r="BQ49" s="1">
        <f t="shared" si="52"/>
        <v>0</v>
      </c>
      <c r="BR49" s="1">
        <f t="shared" si="53"/>
        <v>0</v>
      </c>
      <c r="BS49" s="1">
        <f t="shared" si="54"/>
        <v>0</v>
      </c>
      <c r="BT49" s="1">
        <f t="shared" si="55"/>
        <v>0</v>
      </c>
      <c r="BU49" s="1">
        <f t="shared" si="56"/>
        <v>0</v>
      </c>
      <c r="BV49" s="1">
        <f t="shared" si="57"/>
        <v>0</v>
      </c>
      <c r="BW49" s="1">
        <f t="shared" si="58"/>
        <v>0</v>
      </c>
      <c r="BX49" s="1">
        <f t="shared" si="59"/>
        <v>0</v>
      </c>
      <c r="BY49" s="1">
        <f t="shared" si="60"/>
        <v>0</v>
      </c>
      <c r="BZ49" s="1">
        <f t="shared" si="61"/>
        <v>0</v>
      </c>
      <c r="CA49" s="1">
        <f t="shared" si="62"/>
        <v>0</v>
      </c>
      <c r="CB49" s="1">
        <f t="shared" si="63"/>
        <v>0</v>
      </c>
      <c r="CC49" s="1">
        <f t="shared" si="64"/>
        <v>0</v>
      </c>
      <c r="CD49" s="1">
        <f t="shared" si="65"/>
        <v>0</v>
      </c>
      <c r="CE49" s="1">
        <f t="shared" si="66"/>
        <v>0</v>
      </c>
      <c r="CF49" s="1">
        <f t="shared" si="67"/>
        <v>0</v>
      </c>
      <c r="CG49" s="1">
        <f t="shared" si="68"/>
        <v>0</v>
      </c>
      <c r="CH49" s="1">
        <f t="shared" si="69"/>
        <v>0</v>
      </c>
      <c r="CI49" s="1">
        <f t="shared" si="70"/>
        <v>0</v>
      </c>
      <c r="CJ49" s="1">
        <f t="shared" si="71"/>
        <v>0</v>
      </c>
      <c r="CK49" s="1">
        <f t="shared" si="72"/>
        <v>0</v>
      </c>
      <c r="CL49" s="1">
        <f t="shared" si="73"/>
        <v>0</v>
      </c>
      <c r="CM49" s="1">
        <f t="shared" si="74"/>
        <v>0</v>
      </c>
      <c r="CN49" s="1">
        <f t="shared" si="75"/>
        <v>0</v>
      </c>
      <c r="CO49" s="1">
        <f t="shared" si="76"/>
        <v>0</v>
      </c>
      <c r="CP49" s="1">
        <f t="shared" si="77"/>
        <v>0</v>
      </c>
      <c r="CQ49" s="1">
        <f t="shared" si="78"/>
        <v>0</v>
      </c>
      <c r="CR49" s="1">
        <f t="shared" si="79"/>
        <v>0</v>
      </c>
      <c r="CS49" s="1">
        <f t="shared" si="80"/>
        <v>0</v>
      </c>
      <c r="CT49" s="1">
        <f t="shared" si="81"/>
        <v>0</v>
      </c>
      <c r="CU49" s="1">
        <f t="shared" si="82"/>
        <v>0</v>
      </c>
      <c r="CV49" s="1">
        <f t="shared" si="83"/>
        <v>0</v>
      </c>
      <c r="CW49" s="1">
        <f t="shared" si="84"/>
        <v>0</v>
      </c>
      <c r="CX49" s="1">
        <f t="shared" si="85"/>
        <v>0</v>
      </c>
      <c r="CY49" s="1">
        <f t="shared" si="86"/>
        <v>0</v>
      </c>
      <c r="CZ49" s="1">
        <f t="shared" si="87"/>
        <v>0</v>
      </c>
      <c r="DA49" s="1">
        <f t="shared" si="88"/>
        <v>0</v>
      </c>
      <c r="DB49" s="1">
        <f t="shared" si="89"/>
        <v>0</v>
      </c>
      <c r="DC49" s="1">
        <f t="shared" si="25"/>
        <v>0</v>
      </c>
      <c r="DD49" s="1">
        <f t="shared" si="26"/>
        <v>0</v>
      </c>
      <c r="DE49" s="1">
        <f t="shared" si="27"/>
        <v>0</v>
      </c>
      <c r="DF49" s="1">
        <f t="shared" si="28"/>
        <v>0</v>
      </c>
      <c r="DG49" s="1">
        <f t="shared" si="29"/>
        <v>0</v>
      </c>
      <c r="DH49" s="1">
        <f t="shared" si="30"/>
        <v>0</v>
      </c>
      <c r="DI49" s="1">
        <f t="shared" si="31"/>
        <v>0</v>
      </c>
      <c r="DJ49" s="1">
        <f t="shared" si="32"/>
        <v>0</v>
      </c>
      <c r="DK49" s="1">
        <f t="shared" si="90"/>
        <v>0</v>
      </c>
      <c r="DL49" s="1">
        <f t="shared" si="91"/>
        <v>0</v>
      </c>
      <c r="DM49" s="1">
        <f t="shared" si="92"/>
        <v>0</v>
      </c>
      <c r="DN49" s="1">
        <f t="shared" si="93"/>
        <v>0</v>
      </c>
      <c r="DO49" s="1">
        <f t="shared" si="94"/>
        <v>0</v>
      </c>
      <c r="DP49" s="1">
        <f t="shared" si="95"/>
        <v>0</v>
      </c>
      <c r="DQ49" s="1">
        <f t="shared" si="96"/>
        <v>0</v>
      </c>
      <c r="DR49" s="1">
        <f t="shared" si="97"/>
        <v>0</v>
      </c>
      <c r="DS49" s="1">
        <f t="shared" si="98"/>
        <v>0</v>
      </c>
      <c r="DT49" s="1">
        <f t="shared" si="99"/>
        <v>0</v>
      </c>
      <c r="DU49" s="1">
        <f t="shared" si="100"/>
        <v>0</v>
      </c>
      <c r="DV49" s="1">
        <f t="shared" si="101"/>
        <v>0</v>
      </c>
      <c r="DW49" s="1">
        <f t="shared" si="102"/>
        <v>0</v>
      </c>
      <c r="DX49" s="19">
        <f t="shared" si="33"/>
        <v>0</v>
      </c>
      <c r="DY49" s="20">
        <f t="shared" si="34"/>
        <v>0</v>
      </c>
      <c r="DZ49" s="21">
        <f>SUM(DX49:DY49)</f>
        <v>0</v>
      </c>
      <c r="EA49" s="13">
        <v>45</v>
      </c>
      <c r="ED49" s="7">
        <f t="shared" si="106"/>
        <v>0</v>
      </c>
      <c r="EF49" s="18">
        <f t="shared" si="104"/>
        <v>0</v>
      </c>
      <c r="EG49" s="26">
        <f t="shared" si="105"/>
        <v>0</v>
      </c>
      <c r="EH49" s="27">
        <f t="shared" si="35"/>
        <v>0</v>
      </c>
      <c r="EI49" s="28">
        <f t="shared" si="36"/>
        <v>0</v>
      </c>
    </row>
    <row r="50" spans="1:139" s="1" customFormat="1" ht="12.75">
      <c r="A50" s="1">
        <v>50</v>
      </c>
      <c r="B50" s="18"/>
      <c r="BB50" s="1">
        <f t="shared" si="37"/>
        <v>0</v>
      </c>
      <c r="BC50" s="1">
        <f t="shared" si="38"/>
        <v>0</v>
      </c>
      <c r="BD50" s="1">
        <f t="shared" si="39"/>
        <v>0</v>
      </c>
      <c r="BE50" s="1">
        <f t="shared" si="40"/>
        <v>0</v>
      </c>
      <c r="BF50" s="1">
        <f t="shared" si="41"/>
        <v>0</v>
      </c>
      <c r="BG50" s="1">
        <f t="shared" si="42"/>
        <v>0</v>
      </c>
      <c r="BH50" s="1">
        <f t="shared" si="43"/>
        <v>0</v>
      </c>
      <c r="BI50" s="1">
        <f t="shared" si="44"/>
        <v>0</v>
      </c>
      <c r="BJ50" s="1">
        <f t="shared" si="45"/>
        <v>0</v>
      </c>
      <c r="BK50" s="1">
        <f t="shared" si="46"/>
        <v>0</v>
      </c>
      <c r="BL50" s="1">
        <f t="shared" si="47"/>
        <v>0</v>
      </c>
      <c r="BM50" s="1">
        <f t="shared" si="48"/>
        <v>0</v>
      </c>
      <c r="BN50" s="1">
        <f t="shared" si="49"/>
        <v>0</v>
      </c>
      <c r="BO50" s="1">
        <f t="shared" si="50"/>
        <v>0</v>
      </c>
      <c r="BP50" s="1">
        <f t="shared" si="51"/>
        <v>0</v>
      </c>
      <c r="BQ50" s="1">
        <f t="shared" si="52"/>
        <v>0</v>
      </c>
      <c r="BR50" s="1">
        <f t="shared" si="53"/>
        <v>0</v>
      </c>
      <c r="BS50" s="1">
        <f t="shared" si="54"/>
        <v>0</v>
      </c>
      <c r="BT50" s="1">
        <f t="shared" si="55"/>
        <v>0</v>
      </c>
      <c r="BU50" s="1">
        <f t="shared" si="56"/>
        <v>0</v>
      </c>
      <c r="BV50" s="1">
        <f t="shared" si="57"/>
        <v>0</v>
      </c>
      <c r="BW50" s="1">
        <f t="shared" si="58"/>
        <v>0</v>
      </c>
      <c r="BX50" s="1">
        <f t="shared" si="59"/>
        <v>0</v>
      </c>
      <c r="BY50" s="1">
        <f t="shared" si="60"/>
        <v>0</v>
      </c>
      <c r="BZ50" s="1">
        <f t="shared" si="61"/>
        <v>0</v>
      </c>
      <c r="CA50" s="1">
        <f t="shared" si="62"/>
        <v>0</v>
      </c>
      <c r="CB50" s="1">
        <f t="shared" si="63"/>
        <v>0</v>
      </c>
      <c r="CC50" s="1">
        <f t="shared" si="64"/>
        <v>0</v>
      </c>
      <c r="CD50" s="1">
        <f t="shared" si="65"/>
        <v>0</v>
      </c>
      <c r="CE50" s="1">
        <f t="shared" si="66"/>
        <v>0</v>
      </c>
      <c r="CF50" s="1">
        <f t="shared" si="67"/>
        <v>0</v>
      </c>
      <c r="CG50" s="1">
        <f t="shared" si="68"/>
        <v>0</v>
      </c>
      <c r="CH50" s="1">
        <f t="shared" si="69"/>
        <v>0</v>
      </c>
      <c r="CI50" s="1">
        <f t="shared" si="70"/>
        <v>0</v>
      </c>
      <c r="CJ50" s="1">
        <f t="shared" si="71"/>
        <v>0</v>
      </c>
      <c r="CK50" s="1">
        <f t="shared" si="72"/>
        <v>0</v>
      </c>
      <c r="CL50" s="1">
        <f t="shared" si="73"/>
        <v>0</v>
      </c>
      <c r="CM50" s="1">
        <f t="shared" si="74"/>
        <v>0</v>
      </c>
      <c r="CN50" s="1">
        <f t="shared" si="75"/>
        <v>0</v>
      </c>
      <c r="CO50" s="1">
        <f t="shared" si="76"/>
        <v>0</v>
      </c>
      <c r="CP50" s="1">
        <f t="shared" si="77"/>
        <v>0</v>
      </c>
      <c r="CQ50" s="1">
        <f t="shared" si="78"/>
        <v>0</v>
      </c>
      <c r="CR50" s="1">
        <f t="shared" si="79"/>
        <v>0</v>
      </c>
      <c r="CS50" s="1">
        <f t="shared" si="80"/>
        <v>0</v>
      </c>
      <c r="CT50" s="1">
        <f t="shared" si="81"/>
        <v>0</v>
      </c>
      <c r="CU50" s="1">
        <f t="shared" si="82"/>
        <v>0</v>
      </c>
      <c r="CV50" s="1">
        <f t="shared" si="83"/>
        <v>0</v>
      </c>
      <c r="CW50" s="1">
        <f t="shared" si="84"/>
        <v>0</v>
      </c>
      <c r="CX50" s="1">
        <f t="shared" si="85"/>
        <v>0</v>
      </c>
      <c r="CY50" s="1">
        <f t="shared" si="86"/>
        <v>0</v>
      </c>
      <c r="CZ50" s="1">
        <f t="shared" si="87"/>
        <v>0</v>
      </c>
      <c r="DA50" s="1">
        <f t="shared" si="88"/>
        <v>0</v>
      </c>
      <c r="DB50" s="1">
        <f t="shared" si="89"/>
        <v>0</v>
      </c>
      <c r="DC50" s="1">
        <f t="shared" si="25"/>
        <v>0</v>
      </c>
      <c r="DD50" s="1">
        <f t="shared" si="26"/>
        <v>0</v>
      </c>
      <c r="DE50" s="1">
        <f t="shared" si="27"/>
        <v>0</v>
      </c>
      <c r="DF50" s="1">
        <f t="shared" si="28"/>
        <v>0</v>
      </c>
      <c r="DG50" s="1">
        <f t="shared" si="29"/>
        <v>0</v>
      </c>
      <c r="DH50" s="1">
        <f t="shared" si="30"/>
        <v>0</v>
      </c>
      <c r="DI50" s="1">
        <f t="shared" si="31"/>
        <v>0</v>
      </c>
      <c r="DJ50" s="1">
        <f t="shared" si="32"/>
        <v>0</v>
      </c>
      <c r="DK50" s="1">
        <f t="shared" si="90"/>
        <v>0</v>
      </c>
      <c r="DL50" s="1">
        <f t="shared" si="91"/>
        <v>0</v>
      </c>
      <c r="DM50" s="1">
        <f t="shared" si="92"/>
        <v>0</v>
      </c>
      <c r="DN50" s="1">
        <f t="shared" si="93"/>
        <v>0</v>
      </c>
      <c r="DO50" s="1">
        <f t="shared" si="94"/>
        <v>0</v>
      </c>
      <c r="DP50" s="1">
        <f t="shared" si="95"/>
        <v>0</v>
      </c>
      <c r="DQ50" s="1">
        <f t="shared" si="96"/>
        <v>0</v>
      </c>
      <c r="DR50" s="1">
        <f t="shared" si="97"/>
        <v>0</v>
      </c>
      <c r="DS50" s="1">
        <f t="shared" si="98"/>
        <v>0</v>
      </c>
      <c r="DT50" s="1">
        <f t="shared" si="99"/>
        <v>0</v>
      </c>
      <c r="DU50" s="1">
        <f t="shared" si="100"/>
        <v>0</v>
      </c>
      <c r="DV50" s="1">
        <f t="shared" si="101"/>
        <v>0</v>
      </c>
      <c r="DW50" s="1">
        <f t="shared" si="102"/>
        <v>0</v>
      </c>
      <c r="DX50" s="19">
        <f t="shared" si="33"/>
        <v>0</v>
      </c>
      <c r="DY50" s="20">
        <f t="shared" si="34"/>
        <v>0</v>
      </c>
      <c r="DZ50" s="21">
        <f>SUM(DX50:DY50)</f>
        <v>0</v>
      </c>
      <c r="EA50" s="13">
        <v>46</v>
      </c>
      <c r="ED50" s="7">
        <f t="shared" si="106"/>
        <v>0</v>
      </c>
      <c r="EF50" s="18">
        <f t="shared" si="104"/>
        <v>0</v>
      </c>
      <c r="EG50" s="26">
        <f t="shared" si="105"/>
        <v>0</v>
      </c>
      <c r="EH50" s="27">
        <f t="shared" si="35"/>
        <v>0</v>
      </c>
      <c r="EI50" s="28">
        <f t="shared" si="36"/>
        <v>0</v>
      </c>
    </row>
    <row r="51" spans="1:139" s="1" customFormat="1" ht="12.75">
      <c r="A51" s="1">
        <v>51</v>
      </c>
      <c r="B51" s="18"/>
      <c r="BB51" s="1">
        <f t="shared" si="37"/>
        <v>0</v>
      </c>
      <c r="BC51" s="1">
        <f t="shared" si="38"/>
        <v>0</v>
      </c>
      <c r="BD51" s="1">
        <f t="shared" si="39"/>
        <v>0</v>
      </c>
      <c r="BE51" s="1">
        <f t="shared" si="40"/>
        <v>0</v>
      </c>
      <c r="BF51" s="1">
        <f t="shared" si="41"/>
        <v>0</v>
      </c>
      <c r="BG51" s="1">
        <f t="shared" si="42"/>
        <v>0</v>
      </c>
      <c r="BH51" s="1">
        <f t="shared" si="43"/>
        <v>0</v>
      </c>
      <c r="BI51" s="1">
        <f t="shared" si="44"/>
        <v>0</v>
      </c>
      <c r="BJ51" s="1">
        <f t="shared" si="45"/>
        <v>0</v>
      </c>
      <c r="BK51" s="1">
        <f t="shared" si="46"/>
        <v>0</v>
      </c>
      <c r="BL51" s="1">
        <f t="shared" si="47"/>
        <v>0</v>
      </c>
      <c r="BM51" s="1">
        <f t="shared" si="48"/>
        <v>0</v>
      </c>
      <c r="BN51" s="1">
        <f t="shared" si="49"/>
        <v>0</v>
      </c>
      <c r="BO51" s="1">
        <f t="shared" si="50"/>
        <v>0</v>
      </c>
      <c r="BP51" s="1">
        <f t="shared" si="51"/>
        <v>0</v>
      </c>
      <c r="BQ51" s="1">
        <f t="shared" si="52"/>
        <v>0</v>
      </c>
      <c r="BR51" s="1">
        <f t="shared" si="53"/>
        <v>0</v>
      </c>
      <c r="BS51" s="1">
        <f t="shared" si="54"/>
        <v>0</v>
      </c>
      <c r="BT51" s="1">
        <f t="shared" si="55"/>
        <v>0</v>
      </c>
      <c r="BU51" s="1">
        <f t="shared" si="56"/>
        <v>0</v>
      </c>
      <c r="BV51" s="1">
        <f t="shared" si="57"/>
        <v>0</v>
      </c>
      <c r="BW51" s="1">
        <f t="shared" si="58"/>
        <v>0</v>
      </c>
      <c r="BX51" s="1">
        <f t="shared" si="59"/>
        <v>0</v>
      </c>
      <c r="BY51" s="1">
        <f t="shared" si="60"/>
        <v>0</v>
      </c>
      <c r="BZ51" s="1">
        <f t="shared" si="61"/>
        <v>0</v>
      </c>
      <c r="CA51" s="1">
        <f t="shared" si="62"/>
        <v>0</v>
      </c>
      <c r="CB51" s="1">
        <f t="shared" si="63"/>
        <v>0</v>
      </c>
      <c r="CC51" s="1">
        <f t="shared" si="64"/>
        <v>0</v>
      </c>
      <c r="CD51" s="1">
        <f t="shared" si="65"/>
        <v>0</v>
      </c>
      <c r="CE51" s="1">
        <f t="shared" si="66"/>
        <v>0</v>
      </c>
      <c r="CF51" s="1">
        <f t="shared" si="67"/>
        <v>0</v>
      </c>
      <c r="CG51" s="1">
        <f t="shared" si="68"/>
        <v>0</v>
      </c>
      <c r="CH51" s="1">
        <f t="shared" si="69"/>
        <v>0</v>
      </c>
      <c r="CI51" s="1">
        <f t="shared" si="70"/>
        <v>0</v>
      </c>
      <c r="CJ51" s="1">
        <f t="shared" si="71"/>
        <v>0</v>
      </c>
      <c r="CK51" s="1">
        <f t="shared" si="72"/>
        <v>0</v>
      </c>
      <c r="CL51" s="1">
        <f t="shared" si="73"/>
        <v>0</v>
      </c>
      <c r="CM51" s="1">
        <f t="shared" si="74"/>
        <v>0</v>
      </c>
      <c r="CN51" s="1">
        <f t="shared" si="75"/>
        <v>0</v>
      </c>
      <c r="CO51" s="1">
        <f t="shared" si="76"/>
        <v>0</v>
      </c>
      <c r="CP51" s="1">
        <f t="shared" si="77"/>
        <v>0</v>
      </c>
      <c r="CQ51" s="1">
        <f t="shared" si="78"/>
        <v>0</v>
      </c>
      <c r="CR51" s="1">
        <f t="shared" si="79"/>
        <v>0</v>
      </c>
      <c r="CS51" s="1">
        <f t="shared" si="80"/>
        <v>0</v>
      </c>
      <c r="CT51" s="1">
        <f t="shared" si="81"/>
        <v>0</v>
      </c>
      <c r="CU51" s="1">
        <f t="shared" si="82"/>
        <v>0</v>
      </c>
      <c r="CV51" s="1">
        <f t="shared" si="83"/>
        <v>0</v>
      </c>
      <c r="CW51" s="1">
        <f t="shared" si="84"/>
        <v>0</v>
      </c>
      <c r="CX51" s="1">
        <f t="shared" si="85"/>
        <v>0</v>
      </c>
      <c r="CY51" s="1">
        <f t="shared" si="86"/>
        <v>0</v>
      </c>
      <c r="CZ51" s="1">
        <f t="shared" si="87"/>
        <v>0</v>
      </c>
      <c r="DA51" s="1">
        <f t="shared" si="88"/>
        <v>0</v>
      </c>
      <c r="DB51" s="1">
        <f t="shared" si="89"/>
        <v>0</v>
      </c>
      <c r="DC51" s="1">
        <f t="shared" si="25"/>
        <v>0</v>
      </c>
      <c r="DD51" s="1">
        <f t="shared" si="26"/>
        <v>0</v>
      </c>
      <c r="DE51" s="1">
        <f t="shared" si="27"/>
        <v>0</v>
      </c>
      <c r="DF51" s="1">
        <f t="shared" si="28"/>
        <v>0</v>
      </c>
      <c r="DG51" s="1">
        <f t="shared" si="29"/>
        <v>0</v>
      </c>
      <c r="DH51" s="1">
        <f t="shared" si="30"/>
        <v>0</v>
      </c>
      <c r="DI51" s="1">
        <f t="shared" si="31"/>
        <v>0</v>
      </c>
      <c r="DJ51" s="1">
        <f t="shared" si="32"/>
        <v>0</v>
      </c>
      <c r="DK51" s="1">
        <f t="shared" si="90"/>
        <v>0</v>
      </c>
      <c r="DL51" s="1">
        <f t="shared" si="91"/>
        <v>0</v>
      </c>
      <c r="DM51" s="1">
        <f t="shared" si="92"/>
        <v>0</v>
      </c>
      <c r="DN51" s="1">
        <f t="shared" si="93"/>
        <v>0</v>
      </c>
      <c r="DO51" s="1">
        <f t="shared" si="94"/>
        <v>0</v>
      </c>
      <c r="DP51" s="1">
        <f t="shared" si="95"/>
        <v>0</v>
      </c>
      <c r="DQ51" s="1">
        <f t="shared" si="96"/>
        <v>0</v>
      </c>
      <c r="DR51" s="1">
        <f t="shared" si="97"/>
        <v>0</v>
      </c>
      <c r="DS51" s="1">
        <f t="shared" si="98"/>
        <v>0</v>
      </c>
      <c r="DT51" s="1">
        <f t="shared" si="99"/>
        <v>0</v>
      </c>
      <c r="DU51" s="1">
        <f t="shared" si="100"/>
        <v>0</v>
      </c>
      <c r="DV51" s="1">
        <f t="shared" si="101"/>
        <v>0</v>
      </c>
      <c r="DW51" s="1">
        <f t="shared" si="102"/>
        <v>0</v>
      </c>
      <c r="DX51" s="19">
        <f t="shared" si="33"/>
        <v>0</v>
      </c>
      <c r="DY51" s="20">
        <f t="shared" si="34"/>
        <v>0</v>
      </c>
      <c r="DZ51" s="21">
        <f>SUM(DX51:DY51)</f>
        <v>0</v>
      </c>
      <c r="EA51" s="13">
        <v>47</v>
      </c>
      <c r="ED51" s="7">
        <f t="shared" si="106"/>
        <v>0</v>
      </c>
      <c r="EF51" s="18">
        <f t="shared" si="104"/>
        <v>0</v>
      </c>
      <c r="EG51" s="26">
        <f t="shared" si="105"/>
        <v>0</v>
      </c>
      <c r="EH51" s="27">
        <f t="shared" si="35"/>
        <v>0</v>
      </c>
      <c r="EI51" s="28">
        <f t="shared" si="36"/>
        <v>0</v>
      </c>
    </row>
    <row r="52" spans="1:139" s="1" customFormat="1" ht="12.75">
      <c r="A52" s="1">
        <v>52</v>
      </c>
      <c r="B52" s="18"/>
      <c r="BB52" s="1">
        <f t="shared" si="37"/>
        <v>0</v>
      </c>
      <c r="BC52" s="1">
        <f t="shared" si="38"/>
        <v>0</v>
      </c>
      <c r="BD52" s="1">
        <f t="shared" si="39"/>
        <v>0</v>
      </c>
      <c r="BE52" s="1">
        <f t="shared" si="40"/>
        <v>0</v>
      </c>
      <c r="BF52" s="1">
        <f t="shared" si="41"/>
        <v>0</v>
      </c>
      <c r="BG52" s="1">
        <f t="shared" si="42"/>
        <v>0</v>
      </c>
      <c r="BH52" s="1">
        <f t="shared" si="43"/>
        <v>0</v>
      </c>
      <c r="BI52" s="1">
        <f t="shared" si="44"/>
        <v>0</v>
      </c>
      <c r="BJ52" s="1">
        <f t="shared" si="45"/>
        <v>0</v>
      </c>
      <c r="BK52" s="1">
        <f t="shared" si="46"/>
        <v>0</v>
      </c>
      <c r="BL52" s="1">
        <f t="shared" si="47"/>
        <v>0</v>
      </c>
      <c r="BM52" s="1">
        <f t="shared" si="48"/>
        <v>0</v>
      </c>
      <c r="BN52" s="1">
        <f t="shared" si="49"/>
        <v>0</v>
      </c>
      <c r="BO52" s="1">
        <f t="shared" si="50"/>
        <v>0</v>
      </c>
      <c r="BP52" s="1">
        <f t="shared" si="51"/>
        <v>0</v>
      </c>
      <c r="BQ52" s="1">
        <f t="shared" si="52"/>
        <v>0</v>
      </c>
      <c r="BR52" s="1">
        <f t="shared" si="53"/>
        <v>0</v>
      </c>
      <c r="BS52" s="1">
        <f t="shared" si="54"/>
        <v>0</v>
      </c>
      <c r="BT52" s="1">
        <f t="shared" si="55"/>
        <v>0</v>
      </c>
      <c r="BU52" s="1">
        <f t="shared" si="56"/>
        <v>0</v>
      </c>
      <c r="BV52" s="1">
        <f t="shared" si="57"/>
        <v>0</v>
      </c>
      <c r="BW52" s="1">
        <f t="shared" si="58"/>
        <v>0</v>
      </c>
      <c r="BX52" s="1">
        <f t="shared" si="59"/>
        <v>0</v>
      </c>
      <c r="BY52" s="1">
        <f t="shared" si="60"/>
        <v>0</v>
      </c>
      <c r="BZ52" s="1">
        <f t="shared" si="61"/>
        <v>0</v>
      </c>
      <c r="CA52" s="1">
        <f t="shared" si="62"/>
        <v>0</v>
      </c>
      <c r="CB52" s="1">
        <f t="shared" si="63"/>
        <v>0</v>
      </c>
      <c r="CC52" s="1">
        <f t="shared" si="64"/>
        <v>0</v>
      </c>
      <c r="CD52" s="1">
        <f t="shared" si="65"/>
        <v>0</v>
      </c>
      <c r="CE52" s="1">
        <f t="shared" si="66"/>
        <v>0</v>
      </c>
      <c r="CF52" s="1">
        <f t="shared" si="67"/>
        <v>0</v>
      </c>
      <c r="CG52" s="1">
        <f t="shared" si="68"/>
        <v>0</v>
      </c>
      <c r="CH52" s="1">
        <f t="shared" si="69"/>
        <v>0</v>
      </c>
      <c r="CI52" s="1">
        <f t="shared" si="70"/>
        <v>0</v>
      </c>
      <c r="CJ52" s="1">
        <f t="shared" si="71"/>
        <v>0</v>
      </c>
      <c r="CK52" s="1">
        <f t="shared" si="72"/>
        <v>0</v>
      </c>
      <c r="CL52" s="1">
        <f t="shared" si="73"/>
        <v>0</v>
      </c>
      <c r="CM52" s="1">
        <f t="shared" si="74"/>
        <v>0</v>
      </c>
      <c r="CN52" s="1">
        <f t="shared" si="75"/>
        <v>0</v>
      </c>
      <c r="CO52" s="1">
        <f t="shared" si="76"/>
        <v>0</v>
      </c>
      <c r="CP52" s="1">
        <f t="shared" si="77"/>
        <v>0</v>
      </c>
      <c r="CQ52" s="1">
        <f t="shared" si="78"/>
        <v>0</v>
      </c>
      <c r="CR52" s="1">
        <f t="shared" si="79"/>
        <v>0</v>
      </c>
      <c r="CS52" s="1">
        <f t="shared" si="80"/>
        <v>0</v>
      </c>
      <c r="CT52" s="1">
        <f t="shared" si="81"/>
        <v>0</v>
      </c>
      <c r="CU52" s="1">
        <f t="shared" si="82"/>
        <v>0</v>
      </c>
      <c r="CV52" s="1">
        <f t="shared" si="83"/>
        <v>0</v>
      </c>
      <c r="CW52" s="1">
        <f t="shared" si="84"/>
        <v>0</v>
      </c>
      <c r="CX52" s="1">
        <f t="shared" si="85"/>
        <v>0</v>
      </c>
      <c r="CY52" s="1">
        <f t="shared" si="86"/>
        <v>0</v>
      </c>
      <c r="CZ52" s="1">
        <f t="shared" si="87"/>
        <v>0</v>
      </c>
      <c r="DA52" s="1">
        <f t="shared" si="88"/>
        <v>0</v>
      </c>
      <c r="DB52" s="1">
        <f t="shared" si="89"/>
        <v>0</v>
      </c>
      <c r="DC52" s="1">
        <f t="shared" si="25"/>
        <v>0</v>
      </c>
      <c r="DD52" s="1">
        <f t="shared" si="26"/>
        <v>0</v>
      </c>
      <c r="DE52" s="1">
        <f t="shared" si="27"/>
        <v>0</v>
      </c>
      <c r="DF52" s="1">
        <f t="shared" si="28"/>
        <v>0</v>
      </c>
      <c r="DG52" s="1">
        <f t="shared" si="29"/>
        <v>0</v>
      </c>
      <c r="DH52" s="1">
        <f t="shared" si="30"/>
        <v>0</v>
      </c>
      <c r="DI52" s="1">
        <f t="shared" si="31"/>
        <v>0</v>
      </c>
      <c r="DJ52" s="1">
        <f t="shared" si="32"/>
        <v>0</v>
      </c>
      <c r="DK52" s="1">
        <f t="shared" si="90"/>
        <v>0</v>
      </c>
      <c r="DL52" s="1">
        <f t="shared" si="91"/>
        <v>0</v>
      </c>
      <c r="DM52" s="1">
        <f t="shared" si="92"/>
        <v>0</v>
      </c>
      <c r="DN52" s="1">
        <f t="shared" si="93"/>
        <v>0</v>
      </c>
      <c r="DO52" s="1">
        <f t="shared" si="94"/>
        <v>0</v>
      </c>
      <c r="DP52" s="1">
        <f t="shared" si="95"/>
        <v>0</v>
      </c>
      <c r="DQ52" s="1">
        <f t="shared" si="96"/>
        <v>0</v>
      </c>
      <c r="DR52" s="1">
        <f t="shared" si="97"/>
        <v>0</v>
      </c>
      <c r="DS52" s="1">
        <f t="shared" si="98"/>
        <v>0</v>
      </c>
      <c r="DT52" s="1">
        <f t="shared" si="99"/>
        <v>0</v>
      </c>
      <c r="DU52" s="1">
        <f t="shared" si="100"/>
        <v>0</v>
      </c>
      <c r="DV52" s="1">
        <f t="shared" si="101"/>
        <v>0</v>
      </c>
      <c r="DW52" s="1">
        <f t="shared" si="102"/>
        <v>0</v>
      </c>
      <c r="DX52" s="19">
        <f t="shared" si="33"/>
        <v>0</v>
      </c>
      <c r="DY52" s="20">
        <f t="shared" si="34"/>
        <v>0</v>
      </c>
      <c r="DZ52" s="21">
        <f>SUM(DX52:DY52)</f>
        <v>0</v>
      </c>
      <c r="EA52" s="13">
        <v>48</v>
      </c>
      <c r="ED52" s="7">
        <f t="shared" si="106"/>
        <v>0</v>
      </c>
      <c r="EF52" s="18">
        <f t="shared" si="104"/>
        <v>0</v>
      </c>
      <c r="EG52" s="26">
        <f t="shared" si="105"/>
        <v>0</v>
      </c>
      <c r="EH52" s="27">
        <f t="shared" si="35"/>
        <v>0</v>
      </c>
      <c r="EI52" s="28">
        <f t="shared" si="36"/>
        <v>0</v>
      </c>
    </row>
    <row r="53" spans="1:139" s="1" customFormat="1" ht="12.75">
      <c r="A53" s="1">
        <v>53</v>
      </c>
      <c r="B53" s="18"/>
      <c r="BB53" s="1">
        <f t="shared" si="37"/>
        <v>0</v>
      </c>
      <c r="BC53" s="1">
        <f t="shared" si="38"/>
        <v>0</v>
      </c>
      <c r="BD53" s="1">
        <f t="shared" si="39"/>
        <v>0</v>
      </c>
      <c r="BE53" s="1">
        <f t="shared" si="40"/>
        <v>0</v>
      </c>
      <c r="BF53" s="1">
        <f t="shared" si="41"/>
        <v>0</v>
      </c>
      <c r="BG53" s="1">
        <f t="shared" si="42"/>
        <v>0</v>
      </c>
      <c r="BH53" s="1">
        <f t="shared" si="43"/>
        <v>0</v>
      </c>
      <c r="BI53" s="1">
        <f t="shared" si="44"/>
        <v>0</v>
      </c>
      <c r="BJ53" s="1">
        <f t="shared" si="45"/>
        <v>0</v>
      </c>
      <c r="BK53" s="1">
        <f t="shared" si="46"/>
        <v>0</v>
      </c>
      <c r="BL53" s="1">
        <f t="shared" si="47"/>
        <v>0</v>
      </c>
      <c r="BM53" s="1">
        <f t="shared" si="48"/>
        <v>0</v>
      </c>
      <c r="BN53" s="1">
        <f t="shared" si="49"/>
        <v>0</v>
      </c>
      <c r="BO53" s="1">
        <f t="shared" si="50"/>
        <v>0</v>
      </c>
      <c r="BP53" s="1">
        <f t="shared" si="51"/>
        <v>0</v>
      </c>
      <c r="BQ53" s="1">
        <f t="shared" si="52"/>
        <v>0</v>
      </c>
      <c r="BR53" s="1">
        <f t="shared" si="53"/>
        <v>0</v>
      </c>
      <c r="BS53" s="1">
        <f t="shared" si="54"/>
        <v>0</v>
      </c>
      <c r="BT53" s="1">
        <f t="shared" si="55"/>
        <v>0</v>
      </c>
      <c r="BU53" s="1">
        <f t="shared" si="56"/>
        <v>0</v>
      </c>
      <c r="BV53" s="1">
        <f t="shared" si="57"/>
        <v>0</v>
      </c>
      <c r="BW53" s="1">
        <f t="shared" si="58"/>
        <v>0</v>
      </c>
      <c r="BX53" s="1">
        <f t="shared" si="59"/>
        <v>0</v>
      </c>
      <c r="BY53" s="1">
        <f t="shared" si="60"/>
        <v>0</v>
      </c>
      <c r="BZ53" s="1">
        <f t="shared" si="61"/>
        <v>0</v>
      </c>
      <c r="CA53" s="1">
        <f t="shared" si="62"/>
        <v>0</v>
      </c>
      <c r="CB53" s="1">
        <f t="shared" si="63"/>
        <v>0</v>
      </c>
      <c r="CC53" s="1">
        <f t="shared" si="64"/>
        <v>0</v>
      </c>
      <c r="CD53" s="1">
        <f t="shared" si="65"/>
        <v>0</v>
      </c>
      <c r="CE53" s="1">
        <f t="shared" si="66"/>
        <v>0</v>
      </c>
      <c r="CF53" s="1">
        <f t="shared" si="67"/>
        <v>0</v>
      </c>
      <c r="CG53" s="1">
        <f t="shared" si="68"/>
        <v>0</v>
      </c>
      <c r="CH53" s="1">
        <f t="shared" si="69"/>
        <v>0</v>
      </c>
      <c r="CI53" s="1">
        <f t="shared" si="70"/>
        <v>0</v>
      </c>
      <c r="CJ53" s="1">
        <f t="shared" si="71"/>
        <v>0</v>
      </c>
      <c r="CK53" s="1">
        <f t="shared" si="72"/>
        <v>0</v>
      </c>
      <c r="CL53" s="1">
        <f t="shared" si="73"/>
        <v>0</v>
      </c>
      <c r="CM53" s="1">
        <f t="shared" si="74"/>
        <v>0</v>
      </c>
      <c r="CN53" s="1">
        <f t="shared" si="75"/>
        <v>0</v>
      </c>
      <c r="CO53" s="1">
        <f t="shared" si="76"/>
        <v>0</v>
      </c>
      <c r="CP53" s="1">
        <f t="shared" si="77"/>
        <v>0</v>
      </c>
      <c r="CQ53" s="1">
        <f t="shared" si="78"/>
        <v>0</v>
      </c>
      <c r="CR53" s="1">
        <f t="shared" si="79"/>
        <v>0</v>
      </c>
      <c r="CS53" s="1">
        <f t="shared" si="80"/>
        <v>0</v>
      </c>
      <c r="CT53" s="1">
        <f t="shared" si="81"/>
        <v>0</v>
      </c>
      <c r="CU53" s="1">
        <f t="shared" si="82"/>
        <v>0</v>
      </c>
      <c r="CV53" s="1">
        <f t="shared" si="83"/>
        <v>0</v>
      </c>
      <c r="CW53" s="1">
        <f t="shared" si="84"/>
        <v>0</v>
      </c>
      <c r="CX53" s="1">
        <f t="shared" si="85"/>
        <v>0</v>
      </c>
      <c r="CY53" s="1">
        <f t="shared" si="86"/>
        <v>0</v>
      </c>
      <c r="CZ53" s="1">
        <f t="shared" si="87"/>
        <v>0</v>
      </c>
      <c r="DA53" s="1">
        <f t="shared" si="88"/>
        <v>0</v>
      </c>
      <c r="DB53" s="1">
        <f t="shared" si="89"/>
        <v>0</v>
      </c>
      <c r="DC53" s="1">
        <f t="shared" si="25"/>
        <v>0</v>
      </c>
      <c r="DD53" s="1">
        <f t="shared" si="26"/>
        <v>0</v>
      </c>
      <c r="DE53" s="1">
        <f t="shared" si="27"/>
        <v>0</v>
      </c>
      <c r="DF53" s="1">
        <f t="shared" si="28"/>
        <v>0</v>
      </c>
      <c r="DG53" s="1">
        <f t="shared" si="29"/>
        <v>0</v>
      </c>
      <c r="DH53" s="1">
        <f t="shared" si="30"/>
        <v>0</v>
      </c>
      <c r="DI53" s="1">
        <f t="shared" si="31"/>
        <v>0</v>
      </c>
      <c r="DJ53" s="1">
        <f t="shared" si="32"/>
        <v>0</v>
      </c>
      <c r="DK53" s="1">
        <f t="shared" si="90"/>
        <v>0</v>
      </c>
      <c r="DL53" s="1">
        <f t="shared" si="91"/>
        <v>0</v>
      </c>
      <c r="DM53" s="1">
        <f t="shared" si="92"/>
        <v>0</v>
      </c>
      <c r="DN53" s="1">
        <f t="shared" si="93"/>
        <v>0</v>
      </c>
      <c r="DO53" s="1">
        <f t="shared" si="94"/>
        <v>0</v>
      </c>
      <c r="DP53" s="1">
        <f t="shared" si="95"/>
        <v>0</v>
      </c>
      <c r="DQ53" s="1">
        <f t="shared" si="96"/>
        <v>0</v>
      </c>
      <c r="DR53" s="1">
        <f t="shared" si="97"/>
        <v>0</v>
      </c>
      <c r="DS53" s="1">
        <f t="shared" si="98"/>
        <v>0</v>
      </c>
      <c r="DT53" s="1">
        <f t="shared" si="99"/>
        <v>0</v>
      </c>
      <c r="DU53" s="1">
        <f t="shared" si="100"/>
        <v>0</v>
      </c>
      <c r="DV53" s="1">
        <f t="shared" si="101"/>
        <v>0</v>
      </c>
      <c r="DW53" s="1">
        <f t="shared" si="102"/>
        <v>0</v>
      </c>
      <c r="DX53" s="19">
        <f t="shared" si="33"/>
        <v>0</v>
      </c>
      <c r="DY53" s="20">
        <f t="shared" si="34"/>
        <v>0</v>
      </c>
      <c r="DZ53" s="21">
        <f>SUM(DX53:DY53)</f>
        <v>0</v>
      </c>
      <c r="EA53" s="13">
        <v>49</v>
      </c>
      <c r="ED53" s="7">
        <f t="shared" si="106"/>
        <v>0</v>
      </c>
      <c r="EF53" s="18">
        <f t="shared" si="104"/>
        <v>0</v>
      </c>
      <c r="EG53" s="26">
        <f t="shared" si="105"/>
        <v>0</v>
      </c>
      <c r="EH53" s="27">
        <f t="shared" si="35"/>
        <v>0</v>
      </c>
      <c r="EI53" s="28">
        <f t="shared" si="36"/>
        <v>0</v>
      </c>
    </row>
    <row r="54" spans="1:139" s="1" customFormat="1" ht="12.75">
      <c r="A54" s="1">
        <v>54</v>
      </c>
      <c r="B54" s="18"/>
      <c r="BB54" s="1">
        <f t="shared" si="37"/>
        <v>0</v>
      </c>
      <c r="BC54" s="1">
        <f t="shared" si="38"/>
        <v>0</v>
      </c>
      <c r="BD54" s="1">
        <f t="shared" si="39"/>
        <v>0</v>
      </c>
      <c r="BE54" s="1">
        <f t="shared" si="40"/>
        <v>0</v>
      </c>
      <c r="BF54" s="1">
        <f t="shared" si="41"/>
        <v>0</v>
      </c>
      <c r="BG54" s="1">
        <f t="shared" si="42"/>
        <v>0</v>
      </c>
      <c r="BH54" s="1">
        <f t="shared" si="43"/>
        <v>0</v>
      </c>
      <c r="BI54" s="1">
        <f t="shared" si="44"/>
        <v>0</v>
      </c>
      <c r="BJ54" s="1">
        <f t="shared" si="45"/>
        <v>0</v>
      </c>
      <c r="BK54" s="1">
        <f t="shared" si="46"/>
        <v>0</v>
      </c>
      <c r="BL54" s="1">
        <f t="shared" si="47"/>
        <v>0</v>
      </c>
      <c r="BM54" s="1">
        <f t="shared" si="48"/>
        <v>0</v>
      </c>
      <c r="BN54" s="1">
        <f t="shared" si="49"/>
        <v>0</v>
      </c>
      <c r="BO54" s="1">
        <f t="shared" si="50"/>
        <v>0</v>
      </c>
      <c r="BP54" s="1">
        <f t="shared" si="51"/>
        <v>0</v>
      </c>
      <c r="BQ54" s="1">
        <f t="shared" si="52"/>
        <v>0</v>
      </c>
      <c r="BR54" s="1">
        <f t="shared" si="53"/>
        <v>0</v>
      </c>
      <c r="BS54" s="1">
        <f t="shared" si="54"/>
        <v>0</v>
      </c>
      <c r="BT54" s="1">
        <f t="shared" si="55"/>
        <v>0</v>
      </c>
      <c r="BU54" s="1">
        <f t="shared" si="56"/>
        <v>0</v>
      </c>
      <c r="BV54" s="1">
        <f t="shared" si="57"/>
        <v>0</v>
      </c>
      <c r="BW54" s="1">
        <f t="shared" si="58"/>
        <v>0</v>
      </c>
      <c r="BX54" s="1">
        <f t="shared" si="59"/>
        <v>0</v>
      </c>
      <c r="BY54" s="1">
        <f t="shared" si="60"/>
        <v>0</v>
      </c>
      <c r="BZ54" s="1">
        <f t="shared" si="61"/>
        <v>0</v>
      </c>
      <c r="CA54" s="1">
        <f t="shared" si="62"/>
        <v>0</v>
      </c>
      <c r="CB54" s="1">
        <f t="shared" si="63"/>
        <v>0</v>
      </c>
      <c r="CC54" s="1">
        <f t="shared" si="64"/>
        <v>0</v>
      </c>
      <c r="CD54" s="1">
        <f t="shared" si="65"/>
        <v>0</v>
      </c>
      <c r="CE54" s="1">
        <f t="shared" si="66"/>
        <v>0</v>
      </c>
      <c r="CF54" s="1">
        <f t="shared" si="67"/>
        <v>0</v>
      </c>
      <c r="CG54" s="1">
        <f t="shared" si="68"/>
        <v>0</v>
      </c>
      <c r="CH54" s="1">
        <f t="shared" si="69"/>
        <v>0</v>
      </c>
      <c r="CI54" s="1">
        <f t="shared" si="70"/>
        <v>0</v>
      </c>
      <c r="CJ54" s="1">
        <f t="shared" si="71"/>
        <v>0</v>
      </c>
      <c r="CK54" s="1">
        <f t="shared" si="72"/>
        <v>0</v>
      </c>
      <c r="CL54" s="1">
        <f t="shared" si="73"/>
        <v>0</v>
      </c>
      <c r="CM54" s="1">
        <f t="shared" si="74"/>
        <v>0</v>
      </c>
      <c r="CN54" s="1">
        <f t="shared" si="75"/>
        <v>0</v>
      </c>
      <c r="CO54" s="1">
        <f t="shared" si="76"/>
        <v>0</v>
      </c>
      <c r="CP54" s="1">
        <f t="shared" si="77"/>
        <v>0</v>
      </c>
      <c r="CQ54" s="1">
        <f t="shared" si="78"/>
        <v>0</v>
      </c>
      <c r="CR54" s="1">
        <f t="shared" si="79"/>
        <v>0</v>
      </c>
      <c r="CS54" s="1">
        <f t="shared" si="80"/>
        <v>0</v>
      </c>
      <c r="CT54" s="1">
        <f t="shared" si="81"/>
        <v>0</v>
      </c>
      <c r="CU54" s="1">
        <f t="shared" si="82"/>
        <v>0</v>
      </c>
      <c r="CV54" s="1">
        <f t="shared" si="83"/>
        <v>0</v>
      </c>
      <c r="CW54" s="1">
        <f t="shared" si="84"/>
        <v>0</v>
      </c>
      <c r="CX54" s="1">
        <f t="shared" si="85"/>
        <v>0</v>
      </c>
      <c r="CY54" s="1">
        <f t="shared" si="86"/>
        <v>0</v>
      </c>
      <c r="CZ54" s="1">
        <f t="shared" si="87"/>
        <v>0</v>
      </c>
      <c r="DA54" s="1">
        <f t="shared" si="88"/>
        <v>0</v>
      </c>
      <c r="DB54" s="1">
        <f t="shared" si="89"/>
        <v>0</v>
      </c>
      <c r="DC54" s="1">
        <f t="shared" si="25"/>
        <v>0</v>
      </c>
      <c r="DD54" s="1">
        <f t="shared" si="26"/>
        <v>0</v>
      </c>
      <c r="DE54" s="1">
        <f t="shared" si="27"/>
        <v>0</v>
      </c>
      <c r="DF54" s="1">
        <f t="shared" si="28"/>
        <v>0</v>
      </c>
      <c r="DG54" s="1">
        <f t="shared" si="29"/>
        <v>0</v>
      </c>
      <c r="DH54" s="1">
        <f t="shared" si="30"/>
        <v>0</v>
      </c>
      <c r="DI54" s="1">
        <f t="shared" si="31"/>
        <v>0</v>
      </c>
      <c r="DJ54" s="1">
        <f t="shared" si="32"/>
        <v>0</v>
      </c>
      <c r="DK54" s="1">
        <f t="shared" si="90"/>
        <v>0</v>
      </c>
      <c r="DL54" s="1">
        <f t="shared" si="91"/>
        <v>0</v>
      </c>
      <c r="DM54" s="1">
        <f t="shared" si="92"/>
        <v>0</v>
      </c>
      <c r="DN54" s="1">
        <f t="shared" si="93"/>
        <v>0</v>
      </c>
      <c r="DO54" s="1">
        <f t="shared" si="94"/>
        <v>0</v>
      </c>
      <c r="DP54" s="1">
        <f t="shared" si="95"/>
        <v>0</v>
      </c>
      <c r="DQ54" s="1">
        <f t="shared" si="96"/>
        <v>0</v>
      </c>
      <c r="DR54" s="1">
        <f t="shared" si="97"/>
        <v>0</v>
      </c>
      <c r="DS54" s="1">
        <f t="shared" si="98"/>
        <v>0</v>
      </c>
      <c r="DT54" s="1">
        <f t="shared" si="99"/>
        <v>0</v>
      </c>
      <c r="DU54" s="1">
        <f t="shared" si="100"/>
        <v>0</v>
      </c>
      <c r="DV54" s="1">
        <f t="shared" si="101"/>
        <v>0</v>
      </c>
      <c r="DW54" s="1">
        <f t="shared" si="102"/>
        <v>0</v>
      </c>
      <c r="DX54" s="19">
        <f t="shared" si="33"/>
        <v>0</v>
      </c>
      <c r="DY54" s="20">
        <f t="shared" si="34"/>
        <v>0</v>
      </c>
      <c r="DZ54" s="21">
        <f>SUM(DX54:DY54)</f>
        <v>0</v>
      </c>
      <c r="EA54" s="13">
        <v>50</v>
      </c>
      <c r="ED54" s="7">
        <f t="shared" si="106"/>
        <v>0</v>
      </c>
      <c r="EF54" s="18">
        <f t="shared" si="104"/>
        <v>0</v>
      </c>
      <c r="EG54" s="26">
        <f t="shared" si="105"/>
        <v>0</v>
      </c>
      <c r="EH54" s="27">
        <f t="shared" si="35"/>
        <v>0</v>
      </c>
      <c r="EI54" s="28">
        <f t="shared" si="36"/>
        <v>0</v>
      </c>
    </row>
    <row r="55" spans="1:139" s="1" customFormat="1" ht="12.75">
      <c r="A55" s="1">
        <v>55</v>
      </c>
      <c r="B55" s="18"/>
      <c r="BB55" s="1">
        <f t="shared" si="37"/>
        <v>0</v>
      </c>
      <c r="BC55" s="1">
        <f t="shared" si="38"/>
        <v>0</v>
      </c>
      <c r="BD55" s="1">
        <f t="shared" si="39"/>
        <v>0</v>
      </c>
      <c r="BE55" s="1">
        <f t="shared" si="40"/>
        <v>0</v>
      </c>
      <c r="BF55" s="1">
        <f t="shared" si="41"/>
        <v>0</v>
      </c>
      <c r="BG55" s="1">
        <f t="shared" si="42"/>
        <v>0</v>
      </c>
      <c r="BH55" s="1">
        <f t="shared" si="43"/>
        <v>0</v>
      </c>
      <c r="BI55" s="1">
        <f t="shared" si="44"/>
        <v>0</v>
      </c>
      <c r="BJ55" s="1">
        <f t="shared" si="45"/>
        <v>0</v>
      </c>
      <c r="BK55" s="1">
        <f t="shared" si="46"/>
        <v>0</v>
      </c>
      <c r="BL55" s="1">
        <f t="shared" si="47"/>
        <v>0</v>
      </c>
      <c r="BM55" s="1">
        <f t="shared" si="48"/>
        <v>0</v>
      </c>
      <c r="BN55" s="1">
        <f t="shared" si="49"/>
        <v>0</v>
      </c>
      <c r="BO55" s="1">
        <f t="shared" si="50"/>
        <v>0</v>
      </c>
      <c r="BP55" s="1">
        <f t="shared" si="51"/>
        <v>0</v>
      </c>
      <c r="BQ55" s="1">
        <f t="shared" si="52"/>
        <v>0</v>
      </c>
      <c r="BR55" s="1">
        <f t="shared" si="53"/>
        <v>0</v>
      </c>
      <c r="BS55" s="1">
        <f t="shared" si="54"/>
        <v>0</v>
      </c>
      <c r="BT55" s="1">
        <f t="shared" si="55"/>
        <v>0</v>
      </c>
      <c r="BU55" s="1">
        <f t="shared" si="56"/>
        <v>0</v>
      </c>
      <c r="BV55" s="1">
        <f t="shared" si="57"/>
        <v>0</v>
      </c>
      <c r="BW55" s="1">
        <f t="shared" si="58"/>
        <v>0</v>
      </c>
      <c r="BX55" s="1">
        <f t="shared" si="59"/>
        <v>0</v>
      </c>
      <c r="BY55" s="1">
        <f t="shared" si="60"/>
        <v>0</v>
      </c>
      <c r="BZ55" s="1">
        <f t="shared" si="61"/>
        <v>0</v>
      </c>
      <c r="CA55" s="1">
        <f t="shared" si="62"/>
        <v>0</v>
      </c>
      <c r="CB55" s="1">
        <f t="shared" si="63"/>
        <v>0</v>
      </c>
      <c r="CC55" s="1">
        <f t="shared" si="64"/>
        <v>0</v>
      </c>
      <c r="CD55" s="1">
        <f t="shared" si="65"/>
        <v>0</v>
      </c>
      <c r="CE55" s="1">
        <f t="shared" si="66"/>
        <v>0</v>
      </c>
      <c r="CF55" s="1">
        <f t="shared" si="67"/>
        <v>0</v>
      </c>
      <c r="CG55" s="1">
        <f t="shared" si="68"/>
        <v>0</v>
      </c>
      <c r="CH55" s="1">
        <f t="shared" si="69"/>
        <v>0</v>
      </c>
      <c r="CI55" s="1">
        <f t="shared" si="70"/>
        <v>0</v>
      </c>
      <c r="CJ55" s="1">
        <f t="shared" si="71"/>
        <v>0</v>
      </c>
      <c r="CK55" s="1">
        <f t="shared" si="72"/>
        <v>0</v>
      </c>
      <c r="CL55" s="1">
        <f t="shared" si="73"/>
        <v>0</v>
      </c>
      <c r="CM55" s="1">
        <f t="shared" si="74"/>
        <v>0</v>
      </c>
      <c r="CN55" s="1">
        <f t="shared" si="75"/>
        <v>0</v>
      </c>
      <c r="CO55" s="1">
        <f t="shared" si="76"/>
        <v>0</v>
      </c>
      <c r="CP55" s="1">
        <f t="shared" si="77"/>
        <v>0</v>
      </c>
      <c r="CQ55" s="1">
        <f t="shared" si="78"/>
        <v>0</v>
      </c>
      <c r="CR55" s="1">
        <f t="shared" si="79"/>
        <v>0</v>
      </c>
      <c r="CS55" s="1">
        <f t="shared" si="80"/>
        <v>0</v>
      </c>
      <c r="CT55" s="1">
        <f t="shared" si="81"/>
        <v>0</v>
      </c>
      <c r="CU55" s="1">
        <f t="shared" si="82"/>
        <v>0</v>
      </c>
      <c r="CV55" s="1">
        <f t="shared" si="83"/>
        <v>0</v>
      </c>
      <c r="CW55" s="1">
        <f t="shared" si="84"/>
        <v>0</v>
      </c>
      <c r="CX55" s="1">
        <f t="shared" si="85"/>
        <v>0</v>
      </c>
      <c r="CY55" s="1">
        <f t="shared" si="86"/>
        <v>0</v>
      </c>
      <c r="CZ55" s="1">
        <f t="shared" si="87"/>
        <v>0</v>
      </c>
      <c r="DA55" s="1">
        <f t="shared" si="88"/>
        <v>0</v>
      </c>
      <c r="DB55" s="1">
        <f t="shared" si="89"/>
        <v>0</v>
      </c>
      <c r="DC55" s="1">
        <f t="shared" si="25"/>
        <v>0</v>
      </c>
      <c r="DD55" s="1">
        <f t="shared" si="26"/>
        <v>0</v>
      </c>
      <c r="DE55" s="1">
        <f t="shared" si="27"/>
        <v>0</v>
      </c>
      <c r="DF55" s="1">
        <f t="shared" si="28"/>
        <v>0</v>
      </c>
      <c r="DG55" s="1">
        <f t="shared" si="29"/>
        <v>0</v>
      </c>
      <c r="DH55" s="1">
        <f t="shared" si="30"/>
        <v>0</v>
      </c>
      <c r="DI55" s="1">
        <f t="shared" si="31"/>
        <v>0</v>
      </c>
      <c r="DJ55" s="1">
        <f t="shared" si="32"/>
        <v>0</v>
      </c>
      <c r="DK55" s="1">
        <f t="shared" si="90"/>
        <v>0</v>
      </c>
      <c r="DL55" s="1">
        <f t="shared" si="91"/>
        <v>0</v>
      </c>
      <c r="DM55" s="1">
        <f t="shared" si="92"/>
        <v>0</v>
      </c>
      <c r="DN55" s="1">
        <f t="shared" si="93"/>
        <v>0</v>
      </c>
      <c r="DO55" s="1">
        <f t="shared" si="94"/>
        <v>0</v>
      </c>
      <c r="DP55" s="1">
        <f t="shared" si="95"/>
        <v>0</v>
      </c>
      <c r="DQ55" s="1">
        <f t="shared" si="96"/>
        <v>0</v>
      </c>
      <c r="DR55" s="1">
        <f t="shared" si="97"/>
        <v>0</v>
      </c>
      <c r="DS55" s="1">
        <f t="shared" si="98"/>
        <v>0</v>
      </c>
      <c r="DT55" s="1">
        <f t="shared" si="99"/>
        <v>0</v>
      </c>
      <c r="DU55" s="1">
        <f t="shared" si="100"/>
        <v>0</v>
      </c>
      <c r="DV55" s="1">
        <f t="shared" si="101"/>
        <v>0</v>
      </c>
      <c r="DW55" s="1">
        <f t="shared" si="102"/>
        <v>0</v>
      </c>
      <c r="DX55" s="19">
        <f t="shared" si="33"/>
        <v>0</v>
      </c>
      <c r="DY55" s="20">
        <f t="shared" si="34"/>
        <v>0</v>
      </c>
      <c r="DZ55" s="21">
        <f>SUM(DX55:DY55)</f>
        <v>0</v>
      </c>
      <c r="EF55" s="18">
        <f t="shared" si="104"/>
        <v>0</v>
      </c>
      <c r="EG55" s="26">
        <f t="shared" si="105"/>
        <v>0</v>
      </c>
      <c r="EH55" s="27">
        <f t="shared" si="35"/>
        <v>0</v>
      </c>
      <c r="EI55" s="28">
        <f t="shared" si="36"/>
        <v>0</v>
      </c>
    </row>
    <row r="56" spans="1:139" s="1" customFormat="1" ht="12.75">
      <c r="A56" s="1">
        <v>56</v>
      </c>
      <c r="B56" s="18"/>
      <c r="BB56" s="1">
        <f t="shared" si="37"/>
        <v>0</v>
      </c>
      <c r="BC56" s="1">
        <f t="shared" si="38"/>
        <v>0</v>
      </c>
      <c r="BD56" s="1">
        <f t="shared" si="39"/>
        <v>0</v>
      </c>
      <c r="BE56" s="1">
        <f t="shared" si="40"/>
        <v>0</v>
      </c>
      <c r="BF56" s="1">
        <f t="shared" si="41"/>
        <v>0</v>
      </c>
      <c r="BG56" s="1">
        <f t="shared" si="42"/>
        <v>0</v>
      </c>
      <c r="BH56" s="1">
        <f t="shared" si="43"/>
        <v>0</v>
      </c>
      <c r="BI56" s="1">
        <f t="shared" si="44"/>
        <v>0</v>
      </c>
      <c r="BJ56" s="1">
        <f t="shared" si="45"/>
        <v>0</v>
      </c>
      <c r="BK56" s="1">
        <f t="shared" si="46"/>
        <v>0</v>
      </c>
      <c r="BL56" s="1">
        <f t="shared" si="47"/>
        <v>0</v>
      </c>
      <c r="BM56" s="1">
        <f t="shared" si="48"/>
        <v>0</v>
      </c>
      <c r="BN56" s="1">
        <f t="shared" si="49"/>
        <v>0</v>
      </c>
      <c r="BO56" s="1">
        <f t="shared" si="50"/>
        <v>0</v>
      </c>
      <c r="BP56" s="1">
        <f t="shared" si="51"/>
        <v>0</v>
      </c>
      <c r="BQ56" s="1">
        <f t="shared" si="52"/>
        <v>0</v>
      </c>
      <c r="BR56" s="1">
        <f t="shared" si="53"/>
        <v>0</v>
      </c>
      <c r="BS56" s="1">
        <f t="shared" si="54"/>
        <v>0</v>
      </c>
      <c r="BT56" s="1">
        <f t="shared" si="55"/>
        <v>0</v>
      </c>
      <c r="BU56" s="1">
        <f t="shared" si="56"/>
        <v>0</v>
      </c>
      <c r="BV56" s="1">
        <f t="shared" si="57"/>
        <v>0</v>
      </c>
      <c r="BW56" s="1">
        <f t="shared" si="58"/>
        <v>0</v>
      </c>
      <c r="BX56" s="1">
        <f t="shared" si="59"/>
        <v>0</v>
      </c>
      <c r="BY56" s="1">
        <f t="shared" si="60"/>
        <v>0</v>
      </c>
      <c r="BZ56" s="1">
        <f t="shared" si="61"/>
        <v>0</v>
      </c>
      <c r="CA56" s="1">
        <f t="shared" si="62"/>
        <v>0</v>
      </c>
      <c r="CB56" s="1">
        <f t="shared" si="63"/>
        <v>0</v>
      </c>
      <c r="CC56" s="1">
        <f t="shared" si="64"/>
        <v>0</v>
      </c>
      <c r="CD56" s="1">
        <f t="shared" si="65"/>
        <v>0</v>
      </c>
      <c r="CE56" s="1">
        <f t="shared" si="66"/>
        <v>0</v>
      </c>
      <c r="CF56" s="1">
        <f t="shared" si="67"/>
        <v>0</v>
      </c>
      <c r="CG56" s="1">
        <f t="shared" si="68"/>
        <v>0</v>
      </c>
      <c r="CH56" s="1">
        <f t="shared" si="69"/>
        <v>0</v>
      </c>
      <c r="CI56" s="1">
        <f t="shared" si="70"/>
        <v>0</v>
      </c>
      <c r="CJ56" s="1">
        <f t="shared" si="71"/>
        <v>0</v>
      </c>
      <c r="CK56" s="1">
        <f t="shared" si="72"/>
        <v>0</v>
      </c>
      <c r="CL56" s="1">
        <f t="shared" si="73"/>
        <v>0</v>
      </c>
      <c r="CM56" s="1">
        <f t="shared" si="74"/>
        <v>0</v>
      </c>
      <c r="CN56" s="1">
        <f t="shared" si="75"/>
        <v>0</v>
      </c>
      <c r="CO56" s="1">
        <f t="shared" si="76"/>
        <v>0</v>
      </c>
      <c r="CP56" s="1">
        <f t="shared" si="77"/>
        <v>0</v>
      </c>
      <c r="CQ56" s="1">
        <f t="shared" si="78"/>
        <v>0</v>
      </c>
      <c r="CR56" s="1">
        <f t="shared" si="79"/>
        <v>0</v>
      </c>
      <c r="CS56" s="1">
        <f t="shared" si="80"/>
        <v>0</v>
      </c>
      <c r="CT56" s="1">
        <f t="shared" si="81"/>
        <v>0</v>
      </c>
      <c r="CU56" s="1">
        <f t="shared" si="82"/>
        <v>0</v>
      </c>
      <c r="CV56" s="1">
        <f t="shared" si="83"/>
        <v>0</v>
      </c>
      <c r="CW56" s="1">
        <f t="shared" si="84"/>
        <v>0</v>
      </c>
      <c r="CX56" s="1">
        <f t="shared" si="85"/>
        <v>0</v>
      </c>
      <c r="CY56" s="1">
        <f t="shared" si="86"/>
        <v>0</v>
      </c>
      <c r="CZ56" s="1">
        <f t="shared" si="87"/>
        <v>0</v>
      </c>
      <c r="DA56" s="1">
        <f t="shared" si="88"/>
        <v>0</v>
      </c>
      <c r="DB56" s="1">
        <f t="shared" si="89"/>
        <v>0</v>
      </c>
      <c r="DC56" s="1">
        <f t="shared" si="25"/>
        <v>0</v>
      </c>
      <c r="DD56" s="1">
        <f t="shared" si="26"/>
        <v>0</v>
      </c>
      <c r="DE56" s="1">
        <f t="shared" si="27"/>
        <v>0</v>
      </c>
      <c r="DF56" s="1">
        <f t="shared" si="28"/>
        <v>0</v>
      </c>
      <c r="DG56" s="1">
        <f t="shared" si="29"/>
        <v>0</v>
      </c>
      <c r="DH56" s="1">
        <f t="shared" si="30"/>
        <v>0</v>
      </c>
      <c r="DI56" s="1">
        <f t="shared" si="31"/>
        <v>0</v>
      </c>
      <c r="DJ56" s="1">
        <f t="shared" si="32"/>
        <v>0</v>
      </c>
      <c r="DK56" s="1">
        <f t="shared" si="90"/>
        <v>0</v>
      </c>
      <c r="DL56" s="1">
        <f t="shared" si="91"/>
        <v>0</v>
      </c>
      <c r="DM56" s="1">
        <f t="shared" si="92"/>
        <v>0</v>
      </c>
      <c r="DN56" s="1">
        <f t="shared" si="93"/>
        <v>0</v>
      </c>
      <c r="DO56" s="1">
        <f t="shared" si="94"/>
        <v>0</v>
      </c>
      <c r="DP56" s="1">
        <f t="shared" si="95"/>
        <v>0</v>
      </c>
      <c r="DQ56" s="1">
        <f t="shared" si="96"/>
        <v>0</v>
      </c>
      <c r="DR56" s="1">
        <f t="shared" si="97"/>
        <v>0</v>
      </c>
      <c r="DS56" s="1">
        <f t="shared" si="98"/>
        <v>0</v>
      </c>
      <c r="DT56" s="1">
        <f t="shared" si="99"/>
        <v>0</v>
      </c>
      <c r="DU56" s="1">
        <f t="shared" si="100"/>
        <v>0</v>
      </c>
      <c r="DV56" s="1">
        <f t="shared" si="101"/>
        <v>0</v>
      </c>
      <c r="DW56" s="1">
        <f t="shared" si="102"/>
        <v>0</v>
      </c>
      <c r="DX56" s="19">
        <f t="shared" si="33"/>
        <v>0</v>
      </c>
      <c r="DY56" s="20">
        <f t="shared" si="34"/>
        <v>0</v>
      </c>
      <c r="DZ56" s="21">
        <f>SUM(DX56:DY56)</f>
        <v>0</v>
      </c>
      <c r="EF56" s="18">
        <f t="shared" si="104"/>
        <v>0</v>
      </c>
      <c r="EG56" s="26">
        <f t="shared" si="105"/>
        <v>0</v>
      </c>
      <c r="EH56" s="27">
        <f t="shared" si="35"/>
        <v>0</v>
      </c>
      <c r="EI56" s="28">
        <f t="shared" si="36"/>
        <v>0</v>
      </c>
    </row>
    <row r="57" spans="1:139" s="1" customFormat="1" ht="12.75">
      <c r="A57" s="1">
        <v>57</v>
      </c>
      <c r="B57" s="18"/>
      <c r="BB57" s="1">
        <f t="shared" si="37"/>
        <v>0</v>
      </c>
      <c r="BC57" s="1">
        <f t="shared" si="38"/>
        <v>0</v>
      </c>
      <c r="BD57" s="1">
        <f t="shared" si="39"/>
        <v>0</v>
      </c>
      <c r="BE57" s="1">
        <f t="shared" si="40"/>
        <v>0</v>
      </c>
      <c r="BF57" s="1">
        <f t="shared" si="41"/>
        <v>0</v>
      </c>
      <c r="BG57" s="1">
        <f t="shared" si="42"/>
        <v>0</v>
      </c>
      <c r="BH57" s="1">
        <f t="shared" si="43"/>
        <v>0</v>
      </c>
      <c r="BI57" s="1">
        <f t="shared" si="44"/>
        <v>0</v>
      </c>
      <c r="BJ57" s="1">
        <f t="shared" si="45"/>
        <v>0</v>
      </c>
      <c r="BK57" s="1">
        <f t="shared" si="46"/>
        <v>0</v>
      </c>
      <c r="BL57" s="1">
        <f t="shared" si="47"/>
        <v>0</v>
      </c>
      <c r="BM57" s="1">
        <f t="shared" si="48"/>
        <v>0</v>
      </c>
      <c r="BN57" s="1">
        <f t="shared" si="49"/>
        <v>0</v>
      </c>
      <c r="BO57" s="1">
        <f t="shared" si="50"/>
        <v>0</v>
      </c>
      <c r="BP57" s="1">
        <f t="shared" si="51"/>
        <v>0</v>
      </c>
      <c r="BQ57" s="1">
        <f t="shared" si="52"/>
        <v>0</v>
      </c>
      <c r="BR57" s="1">
        <f t="shared" si="53"/>
        <v>0</v>
      </c>
      <c r="BS57" s="1">
        <f t="shared" si="54"/>
        <v>0</v>
      </c>
      <c r="BT57" s="1">
        <f t="shared" si="55"/>
        <v>0</v>
      </c>
      <c r="BU57" s="1">
        <f t="shared" si="56"/>
        <v>0</v>
      </c>
      <c r="BV57" s="1">
        <f t="shared" si="57"/>
        <v>0</v>
      </c>
      <c r="BW57" s="1">
        <f t="shared" si="58"/>
        <v>0</v>
      </c>
      <c r="BX57" s="1">
        <f t="shared" si="59"/>
        <v>0</v>
      </c>
      <c r="BY57" s="1">
        <f t="shared" si="60"/>
        <v>0</v>
      </c>
      <c r="BZ57" s="1">
        <f t="shared" si="61"/>
        <v>0</v>
      </c>
      <c r="CA57" s="1">
        <f t="shared" si="62"/>
        <v>0</v>
      </c>
      <c r="CB57" s="1">
        <f t="shared" si="63"/>
        <v>0</v>
      </c>
      <c r="CC57" s="1">
        <f t="shared" si="64"/>
        <v>0</v>
      </c>
      <c r="CD57" s="1">
        <f t="shared" si="65"/>
        <v>0</v>
      </c>
      <c r="CE57" s="1">
        <f t="shared" si="66"/>
        <v>0</v>
      </c>
      <c r="CF57" s="1">
        <f t="shared" si="67"/>
        <v>0</v>
      </c>
      <c r="CG57" s="1">
        <f t="shared" si="68"/>
        <v>0</v>
      </c>
      <c r="CH57" s="1">
        <f t="shared" si="69"/>
        <v>0</v>
      </c>
      <c r="CI57" s="1">
        <f t="shared" si="70"/>
        <v>0</v>
      </c>
      <c r="CJ57" s="1">
        <f t="shared" si="71"/>
        <v>0</v>
      </c>
      <c r="CK57" s="1">
        <f t="shared" si="72"/>
        <v>0</v>
      </c>
      <c r="CL57" s="1">
        <f t="shared" si="73"/>
        <v>0</v>
      </c>
      <c r="CM57" s="1">
        <f t="shared" si="74"/>
        <v>0</v>
      </c>
      <c r="CN57" s="1">
        <f t="shared" si="75"/>
        <v>0</v>
      </c>
      <c r="CO57" s="1">
        <f t="shared" si="76"/>
        <v>0</v>
      </c>
      <c r="CP57" s="1">
        <f t="shared" si="77"/>
        <v>0</v>
      </c>
      <c r="CQ57" s="1">
        <f t="shared" si="78"/>
        <v>0</v>
      </c>
      <c r="CR57" s="1">
        <f t="shared" si="79"/>
        <v>0</v>
      </c>
      <c r="CS57" s="1">
        <f t="shared" si="80"/>
        <v>0</v>
      </c>
      <c r="CT57" s="1">
        <f t="shared" si="81"/>
        <v>0</v>
      </c>
      <c r="CU57" s="1">
        <f t="shared" si="82"/>
        <v>0</v>
      </c>
      <c r="CV57" s="1">
        <f t="shared" si="83"/>
        <v>0</v>
      </c>
      <c r="CW57" s="1">
        <f t="shared" si="84"/>
        <v>0</v>
      </c>
      <c r="CX57" s="1">
        <f t="shared" si="85"/>
        <v>0</v>
      </c>
      <c r="CY57" s="1">
        <f t="shared" si="86"/>
        <v>0</v>
      </c>
      <c r="CZ57" s="1">
        <f t="shared" si="87"/>
        <v>0</v>
      </c>
      <c r="DA57" s="1">
        <f t="shared" si="88"/>
        <v>0</v>
      </c>
      <c r="DB57" s="1">
        <f t="shared" si="89"/>
        <v>0</v>
      </c>
      <c r="DC57" s="1">
        <f t="shared" si="25"/>
        <v>0</v>
      </c>
      <c r="DD57" s="1">
        <f t="shared" si="26"/>
        <v>0</v>
      </c>
      <c r="DE57" s="1">
        <f t="shared" si="27"/>
        <v>0</v>
      </c>
      <c r="DF57" s="1">
        <f t="shared" si="28"/>
        <v>0</v>
      </c>
      <c r="DG57" s="1">
        <f t="shared" si="29"/>
        <v>0</v>
      </c>
      <c r="DH57" s="1">
        <f t="shared" si="30"/>
        <v>0</v>
      </c>
      <c r="DI57" s="1">
        <f t="shared" si="31"/>
        <v>0</v>
      </c>
      <c r="DJ57" s="1">
        <f t="shared" si="32"/>
        <v>0</v>
      </c>
      <c r="DK57" s="1">
        <f t="shared" si="90"/>
        <v>0</v>
      </c>
      <c r="DL57" s="1">
        <f t="shared" si="91"/>
        <v>0</v>
      </c>
      <c r="DM57" s="1">
        <f t="shared" si="92"/>
        <v>0</v>
      </c>
      <c r="DN57" s="1">
        <f t="shared" si="93"/>
        <v>0</v>
      </c>
      <c r="DO57" s="1">
        <f t="shared" si="94"/>
        <v>0</v>
      </c>
      <c r="DP57" s="1">
        <f t="shared" si="95"/>
        <v>0</v>
      </c>
      <c r="DQ57" s="1">
        <f t="shared" si="96"/>
        <v>0</v>
      </c>
      <c r="DR57" s="1">
        <f t="shared" si="97"/>
        <v>0</v>
      </c>
      <c r="DS57" s="1">
        <f t="shared" si="98"/>
        <v>0</v>
      </c>
      <c r="DT57" s="1">
        <f t="shared" si="99"/>
        <v>0</v>
      </c>
      <c r="DU57" s="1">
        <f t="shared" si="100"/>
        <v>0</v>
      </c>
      <c r="DV57" s="1">
        <f t="shared" si="101"/>
        <v>0</v>
      </c>
      <c r="DW57" s="1">
        <f t="shared" si="102"/>
        <v>0</v>
      </c>
      <c r="DX57" s="19">
        <f t="shared" si="33"/>
        <v>0</v>
      </c>
      <c r="DY57" s="20">
        <f t="shared" si="34"/>
        <v>0</v>
      </c>
      <c r="DZ57" s="21">
        <f>SUM(DX57:DY57)</f>
        <v>0</v>
      </c>
      <c r="EF57" s="18">
        <f t="shared" si="104"/>
        <v>0</v>
      </c>
      <c r="EG57" s="26">
        <f t="shared" si="105"/>
        <v>0</v>
      </c>
      <c r="EH57" s="27">
        <f t="shared" si="35"/>
        <v>0</v>
      </c>
      <c r="EI57" s="28">
        <f t="shared" si="36"/>
        <v>0</v>
      </c>
    </row>
    <row r="58" spans="1:139" ht="12.75">
      <c r="A58" s="1">
        <v>58</v>
      </c>
      <c r="B58" s="18"/>
      <c r="BB58" s="1">
        <f t="shared" si="37"/>
        <v>0</v>
      </c>
      <c r="BC58" s="1">
        <f t="shared" si="38"/>
        <v>0</v>
      </c>
      <c r="BD58" s="1">
        <f t="shared" si="39"/>
        <v>0</v>
      </c>
      <c r="BE58" s="1">
        <f t="shared" si="40"/>
        <v>0</v>
      </c>
      <c r="BF58" s="1">
        <f t="shared" si="41"/>
        <v>0</v>
      </c>
      <c r="BG58" s="1">
        <f t="shared" si="42"/>
        <v>0</v>
      </c>
      <c r="BH58" s="1">
        <f t="shared" si="43"/>
        <v>0</v>
      </c>
      <c r="BI58" s="1">
        <f t="shared" si="44"/>
        <v>0</v>
      </c>
      <c r="BJ58" s="1">
        <f t="shared" si="45"/>
        <v>0</v>
      </c>
      <c r="BK58" s="1">
        <f t="shared" si="46"/>
        <v>0</v>
      </c>
      <c r="BL58" s="1">
        <f t="shared" si="47"/>
        <v>0</v>
      </c>
      <c r="BM58" s="1">
        <f t="shared" si="48"/>
        <v>0</v>
      </c>
      <c r="BN58" s="1">
        <f t="shared" si="49"/>
        <v>0</v>
      </c>
      <c r="BO58" s="1">
        <f t="shared" si="50"/>
        <v>0</v>
      </c>
      <c r="BP58" s="1">
        <f t="shared" si="51"/>
        <v>0</v>
      </c>
      <c r="BQ58" s="1">
        <f t="shared" si="52"/>
        <v>0</v>
      </c>
      <c r="BR58" s="1">
        <f t="shared" si="53"/>
        <v>0</v>
      </c>
      <c r="BS58" s="1">
        <f t="shared" si="54"/>
        <v>0</v>
      </c>
      <c r="BT58" s="1">
        <f t="shared" si="55"/>
        <v>0</v>
      </c>
      <c r="BU58" s="1">
        <f t="shared" si="56"/>
        <v>0</v>
      </c>
      <c r="BV58" s="1">
        <f t="shared" si="57"/>
        <v>0</v>
      </c>
      <c r="BW58" s="1">
        <f t="shared" si="58"/>
        <v>0</v>
      </c>
      <c r="BX58" s="1">
        <f t="shared" si="59"/>
        <v>0</v>
      </c>
      <c r="BY58" s="1">
        <f t="shared" si="60"/>
        <v>0</v>
      </c>
      <c r="BZ58" s="1">
        <f t="shared" si="61"/>
        <v>0</v>
      </c>
      <c r="CA58" s="1">
        <f t="shared" si="62"/>
        <v>0</v>
      </c>
      <c r="CB58" s="1">
        <f t="shared" si="63"/>
        <v>0</v>
      </c>
      <c r="CC58" s="1">
        <f t="shared" si="64"/>
        <v>0</v>
      </c>
      <c r="CD58" s="1">
        <f t="shared" si="65"/>
        <v>0</v>
      </c>
      <c r="CE58" s="1">
        <f t="shared" si="66"/>
        <v>0</v>
      </c>
      <c r="CF58" s="1">
        <f t="shared" si="67"/>
        <v>0</v>
      </c>
      <c r="CG58" s="1">
        <f t="shared" si="68"/>
        <v>0</v>
      </c>
      <c r="CH58" s="1">
        <f t="shared" si="69"/>
        <v>0</v>
      </c>
      <c r="CI58" s="1">
        <f t="shared" si="70"/>
        <v>0</v>
      </c>
      <c r="CJ58" s="1">
        <f t="shared" si="71"/>
        <v>0</v>
      </c>
      <c r="CK58" s="1">
        <f t="shared" si="72"/>
        <v>0</v>
      </c>
      <c r="CL58" s="1">
        <f t="shared" si="73"/>
        <v>0</v>
      </c>
      <c r="CM58" s="1">
        <f t="shared" si="74"/>
        <v>0</v>
      </c>
      <c r="CN58" s="1">
        <f t="shared" si="75"/>
        <v>0</v>
      </c>
      <c r="CO58" s="1">
        <f t="shared" si="76"/>
        <v>0</v>
      </c>
      <c r="CP58" s="1">
        <f t="shared" si="77"/>
        <v>0</v>
      </c>
      <c r="CQ58" s="1">
        <f t="shared" si="78"/>
        <v>0</v>
      </c>
      <c r="CR58" s="1">
        <f t="shared" si="79"/>
        <v>0</v>
      </c>
      <c r="CS58" s="1">
        <f t="shared" si="80"/>
        <v>0</v>
      </c>
      <c r="CT58" s="1">
        <f t="shared" si="81"/>
        <v>0</v>
      </c>
      <c r="CU58" s="1">
        <f t="shared" si="82"/>
        <v>0</v>
      </c>
      <c r="CV58" s="1">
        <f t="shared" si="83"/>
        <v>0</v>
      </c>
      <c r="CW58" s="1">
        <f t="shared" si="84"/>
        <v>0</v>
      </c>
      <c r="CX58" s="1">
        <f t="shared" si="85"/>
        <v>0</v>
      </c>
      <c r="CY58" s="1">
        <f t="shared" si="86"/>
        <v>0</v>
      </c>
      <c r="CZ58" s="1">
        <f t="shared" si="87"/>
        <v>0</v>
      </c>
      <c r="DA58" s="1">
        <f t="shared" si="88"/>
        <v>0</v>
      </c>
      <c r="DB58" s="1">
        <f t="shared" si="89"/>
        <v>0</v>
      </c>
      <c r="DC58" s="1">
        <f t="shared" si="25"/>
        <v>0</v>
      </c>
      <c r="DD58" s="1">
        <f t="shared" si="26"/>
        <v>0</v>
      </c>
      <c r="DE58" s="1">
        <f t="shared" si="27"/>
        <v>0</v>
      </c>
      <c r="DF58" s="1">
        <f t="shared" si="28"/>
        <v>0</v>
      </c>
      <c r="DG58" s="1">
        <f t="shared" si="29"/>
        <v>0</v>
      </c>
      <c r="DH58" s="1">
        <f t="shared" si="30"/>
        <v>0</v>
      </c>
      <c r="DI58" s="1">
        <f t="shared" si="31"/>
        <v>0</v>
      </c>
      <c r="DJ58" s="1">
        <f t="shared" si="32"/>
        <v>0</v>
      </c>
      <c r="DK58" s="1">
        <f t="shared" si="90"/>
        <v>0</v>
      </c>
      <c r="DL58" s="1">
        <f t="shared" si="91"/>
        <v>0</v>
      </c>
      <c r="DM58" s="1">
        <f t="shared" si="92"/>
        <v>0</v>
      </c>
      <c r="DN58" s="1">
        <f t="shared" si="93"/>
        <v>0</v>
      </c>
      <c r="DO58" s="1">
        <f t="shared" si="94"/>
        <v>0</v>
      </c>
      <c r="DP58" s="1">
        <f t="shared" si="95"/>
        <v>0</v>
      </c>
      <c r="DQ58" s="1">
        <f t="shared" si="96"/>
        <v>0</v>
      </c>
      <c r="DR58" s="1">
        <f t="shared" si="97"/>
        <v>0</v>
      </c>
      <c r="DS58" s="1">
        <f t="shared" si="98"/>
        <v>0</v>
      </c>
      <c r="DT58" s="1">
        <f t="shared" si="99"/>
        <v>0</v>
      </c>
      <c r="DU58" s="1">
        <f t="shared" si="100"/>
        <v>0</v>
      </c>
      <c r="DV58" s="1">
        <f t="shared" si="101"/>
        <v>0</v>
      </c>
      <c r="DW58" s="1">
        <f t="shared" si="102"/>
        <v>0</v>
      </c>
      <c r="DX58" s="19">
        <f t="shared" si="33"/>
        <v>0</v>
      </c>
      <c r="DY58" s="20">
        <f t="shared" si="34"/>
        <v>0</v>
      </c>
      <c r="DZ58" s="21">
        <f>SUM(DX58:DY58)</f>
        <v>0</v>
      </c>
      <c r="EF58" s="18">
        <f t="shared" si="104"/>
        <v>0</v>
      </c>
      <c r="EG58" s="26">
        <f t="shared" si="105"/>
        <v>0</v>
      </c>
      <c r="EH58" s="27">
        <f t="shared" si="35"/>
        <v>0</v>
      </c>
      <c r="EI58" s="28">
        <f t="shared" si="36"/>
        <v>0</v>
      </c>
    </row>
    <row r="59" spans="1:139" ht="12.75">
      <c r="A59" s="1">
        <v>59</v>
      </c>
      <c r="B59" s="18"/>
      <c r="BB59" s="1">
        <f t="shared" si="37"/>
        <v>0</v>
      </c>
      <c r="BC59" s="1">
        <f t="shared" si="38"/>
        <v>0</v>
      </c>
      <c r="BD59" s="1">
        <f t="shared" si="39"/>
        <v>0</v>
      </c>
      <c r="BE59" s="1">
        <f t="shared" si="40"/>
        <v>0</v>
      </c>
      <c r="BF59" s="1">
        <f t="shared" si="41"/>
        <v>0</v>
      </c>
      <c r="BG59" s="1">
        <f t="shared" si="42"/>
        <v>0</v>
      </c>
      <c r="BH59" s="1">
        <f t="shared" si="43"/>
        <v>0</v>
      </c>
      <c r="BI59" s="1">
        <f t="shared" si="44"/>
        <v>0</v>
      </c>
      <c r="BJ59" s="1">
        <f t="shared" si="45"/>
        <v>0</v>
      </c>
      <c r="BK59" s="1">
        <f t="shared" si="46"/>
        <v>0</v>
      </c>
      <c r="BL59" s="1">
        <f t="shared" si="47"/>
        <v>0</v>
      </c>
      <c r="BM59" s="1">
        <f t="shared" si="48"/>
        <v>0</v>
      </c>
      <c r="BN59" s="1">
        <f t="shared" si="49"/>
        <v>0</v>
      </c>
      <c r="BO59" s="1">
        <f t="shared" si="50"/>
        <v>0</v>
      </c>
      <c r="BP59" s="1">
        <f t="shared" si="51"/>
        <v>0</v>
      </c>
      <c r="BQ59" s="1">
        <f t="shared" si="52"/>
        <v>0</v>
      </c>
      <c r="BR59" s="1">
        <f t="shared" si="53"/>
        <v>0</v>
      </c>
      <c r="BS59" s="1">
        <f t="shared" si="54"/>
        <v>0</v>
      </c>
      <c r="BT59" s="1">
        <f t="shared" si="55"/>
        <v>0</v>
      </c>
      <c r="BU59" s="1">
        <f t="shared" si="56"/>
        <v>0</v>
      </c>
      <c r="BV59" s="1">
        <f t="shared" si="57"/>
        <v>0</v>
      </c>
      <c r="BW59" s="1">
        <f t="shared" si="58"/>
        <v>0</v>
      </c>
      <c r="BX59" s="1">
        <f t="shared" si="59"/>
        <v>0</v>
      </c>
      <c r="BY59" s="1">
        <f t="shared" si="60"/>
        <v>0</v>
      </c>
      <c r="BZ59" s="1">
        <f t="shared" si="61"/>
        <v>0</v>
      </c>
      <c r="CA59" s="1">
        <f t="shared" si="62"/>
        <v>0</v>
      </c>
      <c r="CB59" s="1">
        <f t="shared" si="63"/>
        <v>0</v>
      </c>
      <c r="CC59" s="1">
        <f t="shared" si="64"/>
        <v>0</v>
      </c>
      <c r="CD59" s="1">
        <f t="shared" si="65"/>
        <v>0</v>
      </c>
      <c r="CE59" s="1">
        <f t="shared" si="66"/>
        <v>0</v>
      </c>
      <c r="CF59" s="1">
        <f t="shared" si="67"/>
        <v>0</v>
      </c>
      <c r="CG59" s="1">
        <f t="shared" si="68"/>
        <v>0</v>
      </c>
      <c r="CH59" s="1">
        <f t="shared" si="69"/>
        <v>0</v>
      </c>
      <c r="CI59" s="1">
        <f t="shared" si="70"/>
        <v>0</v>
      </c>
      <c r="CJ59" s="1">
        <f t="shared" si="71"/>
        <v>0</v>
      </c>
      <c r="CK59" s="1">
        <f t="shared" si="72"/>
        <v>0</v>
      </c>
      <c r="CL59" s="1">
        <f t="shared" si="73"/>
        <v>0</v>
      </c>
      <c r="CM59" s="1">
        <f t="shared" si="74"/>
        <v>0</v>
      </c>
      <c r="CN59" s="1">
        <f t="shared" si="75"/>
        <v>0</v>
      </c>
      <c r="CO59" s="1">
        <f t="shared" si="76"/>
        <v>0</v>
      </c>
      <c r="CP59" s="1">
        <f t="shared" si="77"/>
        <v>0</v>
      </c>
      <c r="CQ59" s="1">
        <f t="shared" si="78"/>
        <v>0</v>
      </c>
      <c r="CR59" s="1">
        <f t="shared" si="79"/>
        <v>0</v>
      </c>
      <c r="CS59" s="1">
        <f t="shared" si="80"/>
        <v>0</v>
      </c>
      <c r="CT59" s="1">
        <f t="shared" si="81"/>
        <v>0</v>
      </c>
      <c r="CU59" s="1">
        <f t="shared" si="82"/>
        <v>0</v>
      </c>
      <c r="CV59" s="1">
        <f t="shared" si="83"/>
        <v>0</v>
      </c>
      <c r="CW59" s="1">
        <f t="shared" si="84"/>
        <v>0</v>
      </c>
      <c r="CX59" s="1">
        <f t="shared" si="85"/>
        <v>0</v>
      </c>
      <c r="CY59" s="1">
        <f t="shared" si="86"/>
        <v>0</v>
      </c>
      <c r="CZ59" s="1">
        <f t="shared" si="87"/>
        <v>0</v>
      </c>
      <c r="DA59" s="1">
        <f t="shared" si="88"/>
        <v>0</v>
      </c>
      <c r="DB59" s="1">
        <f t="shared" si="89"/>
        <v>0</v>
      </c>
      <c r="DC59" s="1">
        <f t="shared" si="25"/>
        <v>0</v>
      </c>
      <c r="DD59" s="1">
        <f t="shared" si="26"/>
        <v>0</v>
      </c>
      <c r="DE59" s="1">
        <f t="shared" si="27"/>
        <v>0</v>
      </c>
      <c r="DF59" s="1">
        <f t="shared" si="28"/>
        <v>0</v>
      </c>
      <c r="DG59" s="1">
        <f t="shared" si="29"/>
        <v>0</v>
      </c>
      <c r="DH59" s="1">
        <f t="shared" si="30"/>
        <v>0</v>
      </c>
      <c r="DI59" s="1">
        <f t="shared" si="31"/>
        <v>0</v>
      </c>
      <c r="DJ59" s="1">
        <f t="shared" si="32"/>
        <v>0</v>
      </c>
      <c r="DK59" s="1">
        <f t="shared" si="90"/>
        <v>0</v>
      </c>
      <c r="DL59" s="1">
        <f t="shared" si="91"/>
        <v>0</v>
      </c>
      <c r="DM59" s="1">
        <f t="shared" si="92"/>
        <v>0</v>
      </c>
      <c r="DN59" s="1">
        <f t="shared" si="93"/>
        <v>0</v>
      </c>
      <c r="DO59" s="1">
        <f t="shared" si="94"/>
        <v>0</v>
      </c>
      <c r="DP59" s="1">
        <f t="shared" si="95"/>
        <v>0</v>
      </c>
      <c r="DQ59" s="1">
        <f t="shared" si="96"/>
        <v>0</v>
      </c>
      <c r="DR59" s="1">
        <f t="shared" si="97"/>
        <v>0</v>
      </c>
      <c r="DS59" s="1">
        <f t="shared" si="98"/>
        <v>0</v>
      </c>
      <c r="DT59" s="1">
        <f t="shared" si="99"/>
        <v>0</v>
      </c>
      <c r="DU59" s="1">
        <f t="shared" si="100"/>
        <v>0</v>
      </c>
      <c r="DV59" s="1">
        <f t="shared" si="101"/>
        <v>0</v>
      </c>
      <c r="DW59" s="1">
        <f t="shared" si="102"/>
        <v>0</v>
      </c>
      <c r="DX59" s="19">
        <f t="shared" si="33"/>
        <v>0</v>
      </c>
      <c r="DY59" s="20">
        <f t="shared" si="34"/>
        <v>0</v>
      </c>
      <c r="DZ59" s="21">
        <f>SUM(DX59:DY59)</f>
        <v>0</v>
      </c>
      <c r="EF59" s="18">
        <f t="shared" si="104"/>
        <v>0</v>
      </c>
      <c r="EG59" s="26">
        <f t="shared" si="105"/>
        <v>0</v>
      </c>
      <c r="EH59" s="27">
        <f t="shared" si="35"/>
        <v>0</v>
      </c>
      <c r="EI59" s="28">
        <f t="shared" si="36"/>
        <v>0</v>
      </c>
    </row>
    <row r="60" spans="1:139" ht="12.75">
      <c r="A60" s="1">
        <v>60</v>
      </c>
      <c r="B60" s="18"/>
      <c r="BB60" s="1">
        <f t="shared" si="37"/>
        <v>0</v>
      </c>
      <c r="BC60" s="1">
        <f t="shared" si="38"/>
        <v>0</v>
      </c>
      <c r="BD60" s="1">
        <f t="shared" si="39"/>
        <v>0</v>
      </c>
      <c r="BE60" s="1">
        <f t="shared" si="40"/>
        <v>0</v>
      </c>
      <c r="BF60" s="1">
        <f t="shared" si="41"/>
        <v>0</v>
      </c>
      <c r="BG60" s="1">
        <f t="shared" si="42"/>
        <v>0</v>
      </c>
      <c r="BH60" s="1">
        <f t="shared" si="43"/>
        <v>0</v>
      </c>
      <c r="BI60" s="1">
        <f t="shared" si="44"/>
        <v>0</v>
      </c>
      <c r="BJ60" s="1">
        <f t="shared" si="45"/>
        <v>0</v>
      </c>
      <c r="BK60" s="1">
        <f t="shared" si="46"/>
        <v>0</v>
      </c>
      <c r="BL60" s="1">
        <f t="shared" si="47"/>
        <v>0</v>
      </c>
      <c r="BM60" s="1">
        <f t="shared" si="48"/>
        <v>0</v>
      </c>
      <c r="BN60" s="1">
        <f t="shared" si="49"/>
        <v>0</v>
      </c>
      <c r="BO60" s="1">
        <f t="shared" si="50"/>
        <v>0</v>
      </c>
      <c r="BP60" s="1">
        <f t="shared" si="51"/>
        <v>0</v>
      </c>
      <c r="BQ60" s="1">
        <f t="shared" si="52"/>
        <v>0</v>
      </c>
      <c r="BR60" s="1">
        <f t="shared" si="53"/>
        <v>0</v>
      </c>
      <c r="BS60" s="1">
        <f t="shared" si="54"/>
        <v>0</v>
      </c>
      <c r="BT60" s="1">
        <f t="shared" si="55"/>
        <v>0</v>
      </c>
      <c r="BU60" s="1">
        <f t="shared" si="56"/>
        <v>0</v>
      </c>
      <c r="BV60" s="1">
        <f t="shared" si="57"/>
        <v>0</v>
      </c>
      <c r="BW60" s="1">
        <f t="shared" si="58"/>
        <v>0</v>
      </c>
      <c r="BX60" s="1">
        <f t="shared" si="59"/>
        <v>0</v>
      </c>
      <c r="BY60" s="1">
        <f t="shared" si="60"/>
        <v>0</v>
      </c>
      <c r="BZ60" s="1">
        <f t="shared" si="61"/>
        <v>0</v>
      </c>
      <c r="CA60" s="1">
        <f t="shared" si="62"/>
        <v>0</v>
      </c>
      <c r="CB60" s="1">
        <f t="shared" si="63"/>
        <v>0</v>
      </c>
      <c r="CC60" s="1">
        <f t="shared" si="64"/>
        <v>0</v>
      </c>
      <c r="CD60" s="1">
        <f t="shared" si="65"/>
        <v>0</v>
      </c>
      <c r="CE60" s="1">
        <f t="shared" si="66"/>
        <v>0</v>
      </c>
      <c r="CF60" s="1">
        <f t="shared" si="67"/>
        <v>0</v>
      </c>
      <c r="CG60" s="1">
        <f t="shared" si="68"/>
        <v>0</v>
      </c>
      <c r="CH60" s="1">
        <f t="shared" si="69"/>
        <v>0</v>
      </c>
      <c r="CI60" s="1">
        <f t="shared" si="70"/>
        <v>0</v>
      </c>
      <c r="CJ60" s="1">
        <f t="shared" si="71"/>
        <v>0</v>
      </c>
      <c r="CK60" s="1">
        <f t="shared" si="72"/>
        <v>0</v>
      </c>
      <c r="CL60" s="1">
        <f t="shared" si="73"/>
        <v>0</v>
      </c>
      <c r="CM60" s="1">
        <f t="shared" si="74"/>
        <v>0</v>
      </c>
      <c r="CN60" s="1">
        <f t="shared" si="75"/>
        <v>0</v>
      </c>
      <c r="CO60" s="1">
        <f t="shared" si="76"/>
        <v>0</v>
      </c>
      <c r="CP60" s="1">
        <f t="shared" si="77"/>
        <v>0</v>
      </c>
      <c r="CQ60" s="1">
        <f t="shared" si="78"/>
        <v>0</v>
      </c>
      <c r="CR60" s="1">
        <f t="shared" si="79"/>
        <v>0</v>
      </c>
      <c r="CS60" s="1">
        <f t="shared" si="80"/>
        <v>0</v>
      </c>
      <c r="CT60" s="1">
        <f t="shared" si="81"/>
        <v>0</v>
      </c>
      <c r="CU60" s="1">
        <f t="shared" si="82"/>
        <v>0</v>
      </c>
      <c r="CV60" s="1">
        <f t="shared" si="83"/>
        <v>0</v>
      </c>
      <c r="CW60" s="1">
        <f t="shared" si="84"/>
        <v>0</v>
      </c>
      <c r="CX60" s="1">
        <f t="shared" si="85"/>
        <v>0</v>
      </c>
      <c r="CY60" s="1">
        <f t="shared" si="86"/>
        <v>0</v>
      </c>
      <c r="CZ60" s="1">
        <f t="shared" si="87"/>
        <v>0</v>
      </c>
      <c r="DA60" s="1">
        <f t="shared" si="88"/>
        <v>0</v>
      </c>
      <c r="DB60" s="1">
        <f t="shared" si="89"/>
        <v>0</v>
      </c>
      <c r="DC60" s="1">
        <f t="shared" si="25"/>
        <v>0</v>
      </c>
      <c r="DD60" s="1">
        <f t="shared" si="26"/>
        <v>0</v>
      </c>
      <c r="DE60" s="1">
        <f t="shared" si="27"/>
        <v>0</v>
      </c>
      <c r="DF60" s="1">
        <f t="shared" si="28"/>
        <v>0</v>
      </c>
      <c r="DG60" s="1">
        <f t="shared" si="29"/>
        <v>0</v>
      </c>
      <c r="DH60" s="1">
        <f t="shared" si="30"/>
        <v>0</v>
      </c>
      <c r="DI60" s="1">
        <f t="shared" si="31"/>
        <v>0</v>
      </c>
      <c r="DJ60" s="1">
        <f t="shared" si="32"/>
        <v>0</v>
      </c>
      <c r="DK60" s="1">
        <f t="shared" si="90"/>
        <v>0</v>
      </c>
      <c r="DL60" s="1">
        <f t="shared" si="91"/>
        <v>0</v>
      </c>
      <c r="DM60" s="1">
        <f t="shared" si="92"/>
        <v>0</v>
      </c>
      <c r="DN60" s="1">
        <f t="shared" si="93"/>
        <v>0</v>
      </c>
      <c r="DO60" s="1">
        <f t="shared" si="94"/>
        <v>0</v>
      </c>
      <c r="DP60" s="1">
        <f t="shared" si="95"/>
        <v>0</v>
      </c>
      <c r="DQ60" s="1">
        <f t="shared" si="96"/>
        <v>0</v>
      </c>
      <c r="DR60" s="1">
        <f t="shared" si="97"/>
        <v>0</v>
      </c>
      <c r="DS60" s="1">
        <f t="shared" si="98"/>
        <v>0</v>
      </c>
      <c r="DT60" s="1">
        <f t="shared" si="99"/>
        <v>0</v>
      </c>
      <c r="DU60" s="1">
        <f t="shared" si="100"/>
        <v>0</v>
      </c>
      <c r="DV60" s="1">
        <f t="shared" si="101"/>
        <v>0</v>
      </c>
      <c r="DW60" s="1">
        <f t="shared" si="102"/>
        <v>0</v>
      </c>
      <c r="DX60" s="19">
        <f t="shared" si="33"/>
        <v>0</v>
      </c>
      <c r="DY60" s="20">
        <f t="shared" si="34"/>
        <v>0</v>
      </c>
      <c r="DZ60" s="21">
        <f>SUM(DX60:DY60)</f>
        <v>0</v>
      </c>
      <c r="EF60" s="18">
        <f t="shared" si="104"/>
        <v>0</v>
      </c>
      <c r="EG60" s="26">
        <f t="shared" si="105"/>
        <v>0</v>
      </c>
      <c r="EH60" s="27">
        <f t="shared" si="35"/>
        <v>0</v>
      </c>
      <c r="EI60" s="28">
        <f t="shared" si="36"/>
        <v>0</v>
      </c>
    </row>
    <row r="61" spans="1:139" ht="12.75">
      <c r="A61" s="1">
        <v>61</v>
      </c>
      <c r="B61" s="18"/>
      <c r="BB61" s="1">
        <f t="shared" si="37"/>
        <v>0</v>
      </c>
      <c r="BC61" s="1">
        <f t="shared" si="38"/>
        <v>0</v>
      </c>
      <c r="BD61" s="1">
        <f t="shared" si="39"/>
        <v>0</v>
      </c>
      <c r="BE61" s="1">
        <f t="shared" si="40"/>
        <v>0</v>
      </c>
      <c r="BF61" s="1">
        <f t="shared" si="41"/>
        <v>0</v>
      </c>
      <c r="BG61" s="1">
        <f t="shared" si="42"/>
        <v>0</v>
      </c>
      <c r="BH61" s="1">
        <f t="shared" si="43"/>
        <v>0</v>
      </c>
      <c r="BI61" s="1">
        <f t="shared" si="44"/>
        <v>0</v>
      </c>
      <c r="BJ61" s="1">
        <f t="shared" si="45"/>
        <v>0</v>
      </c>
      <c r="BK61" s="1">
        <f t="shared" si="46"/>
        <v>0</v>
      </c>
      <c r="BL61" s="1">
        <f t="shared" si="47"/>
        <v>0</v>
      </c>
      <c r="BM61" s="1">
        <f t="shared" si="48"/>
        <v>0</v>
      </c>
      <c r="BN61" s="1">
        <f t="shared" si="49"/>
        <v>0</v>
      </c>
      <c r="BO61" s="1">
        <f t="shared" si="50"/>
        <v>0</v>
      </c>
      <c r="BP61" s="1">
        <f t="shared" si="51"/>
        <v>0</v>
      </c>
      <c r="BQ61" s="1">
        <f t="shared" si="52"/>
        <v>0</v>
      </c>
      <c r="BR61" s="1">
        <f t="shared" si="53"/>
        <v>0</v>
      </c>
      <c r="BS61" s="1">
        <f t="shared" si="54"/>
        <v>0</v>
      </c>
      <c r="BT61" s="1">
        <f t="shared" si="55"/>
        <v>0</v>
      </c>
      <c r="BU61" s="1">
        <f t="shared" si="56"/>
        <v>0</v>
      </c>
      <c r="BV61" s="1">
        <f t="shared" si="57"/>
        <v>0</v>
      </c>
      <c r="BW61" s="1">
        <f t="shared" si="58"/>
        <v>0</v>
      </c>
      <c r="BX61" s="1">
        <f t="shared" si="59"/>
        <v>0</v>
      </c>
      <c r="BY61" s="1">
        <f t="shared" si="60"/>
        <v>0</v>
      </c>
      <c r="BZ61" s="1">
        <f t="shared" si="61"/>
        <v>0</v>
      </c>
      <c r="CA61" s="1">
        <f t="shared" si="62"/>
        <v>0</v>
      </c>
      <c r="CB61" s="1">
        <f t="shared" si="63"/>
        <v>0</v>
      </c>
      <c r="CC61" s="1">
        <f t="shared" si="64"/>
        <v>0</v>
      </c>
      <c r="CD61" s="1">
        <f t="shared" si="65"/>
        <v>0</v>
      </c>
      <c r="CE61" s="1">
        <f t="shared" si="66"/>
        <v>0</v>
      </c>
      <c r="CF61" s="1">
        <f t="shared" si="67"/>
        <v>0</v>
      </c>
      <c r="CG61" s="1">
        <f t="shared" si="68"/>
        <v>0</v>
      </c>
      <c r="CH61" s="1">
        <f t="shared" si="69"/>
        <v>0</v>
      </c>
      <c r="CI61" s="1">
        <f t="shared" si="70"/>
        <v>0</v>
      </c>
      <c r="CJ61" s="1">
        <f t="shared" si="71"/>
        <v>0</v>
      </c>
      <c r="CK61" s="1">
        <f t="shared" si="72"/>
        <v>0</v>
      </c>
      <c r="CL61" s="1">
        <f t="shared" si="73"/>
        <v>0</v>
      </c>
      <c r="CM61" s="1">
        <f t="shared" si="74"/>
        <v>0</v>
      </c>
      <c r="CN61" s="1">
        <f t="shared" si="75"/>
        <v>0</v>
      </c>
      <c r="CO61" s="1">
        <f t="shared" si="76"/>
        <v>0</v>
      </c>
      <c r="CP61" s="1">
        <f t="shared" si="77"/>
        <v>0</v>
      </c>
      <c r="CQ61" s="1">
        <f t="shared" si="78"/>
        <v>0</v>
      </c>
      <c r="CR61" s="1">
        <f t="shared" si="79"/>
        <v>0</v>
      </c>
      <c r="CS61" s="1">
        <f t="shared" si="80"/>
        <v>0</v>
      </c>
      <c r="CT61" s="1">
        <f t="shared" si="81"/>
        <v>0</v>
      </c>
      <c r="CU61" s="1">
        <f t="shared" si="82"/>
        <v>0</v>
      </c>
      <c r="CV61" s="1">
        <f t="shared" si="83"/>
        <v>0</v>
      </c>
      <c r="CW61" s="1">
        <f t="shared" si="84"/>
        <v>0</v>
      </c>
      <c r="CX61" s="1">
        <f t="shared" si="85"/>
        <v>0</v>
      </c>
      <c r="CY61" s="1">
        <f t="shared" si="86"/>
        <v>0</v>
      </c>
      <c r="CZ61" s="1">
        <f t="shared" si="87"/>
        <v>0</v>
      </c>
      <c r="DA61" s="1">
        <f t="shared" si="88"/>
        <v>0</v>
      </c>
      <c r="DB61" s="1">
        <f t="shared" si="89"/>
        <v>0</v>
      </c>
      <c r="DC61" s="1">
        <f t="shared" si="25"/>
        <v>0</v>
      </c>
      <c r="DD61" s="1">
        <f t="shared" si="26"/>
        <v>0</v>
      </c>
      <c r="DE61" s="1">
        <f t="shared" si="27"/>
        <v>0</v>
      </c>
      <c r="DF61" s="1">
        <f t="shared" si="28"/>
        <v>0</v>
      </c>
      <c r="DG61" s="1">
        <f t="shared" si="29"/>
        <v>0</v>
      </c>
      <c r="DH61" s="1">
        <f t="shared" si="30"/>
        <v>0</v>
      </c>
      <c r="DI61" s="1">
        <f t="shared" si="31"/>
        <v>0</v>
      </c>
      <c r="DJ61" s="1">
        <f t="shared" si="32"/>
        <v>0</v>
      </c>
      <c r="DK61" s="1">
        <f t="shared" si="90"/>
        <v>0</v>
      </c>
      <c r="DL61" s="1">
        <f t="shared" si="91"/>
        <v>0</v>
      </c>
      <c r="DM61" s="1">
        <f t="shared" si="92"/>
        <v>0</v>
      </c>
      <c r="DN61" s="1">
        <f t="shared" si="93"/>
        <v>0</v>
      </c>
      <c r="DO61" s="1">
        <f t="shared" si="94"/>
        <v>0</v>
      </c>
      <c r="DP61" s="1">
        <f t="shared" si="95"/>
        <v>0</v>
      </c>
      <c r="DQ61" s="1">
        <f t="shared" si="96"/>
        <v>0</v>
      </c>
      <c r="DR61" s="1">
        <f t="shared" si="97"/>
        <v>0</v>
      </c>
      <c r="DS61" s="1">
        <f t="shared" si="98"/>
        <v>0</v>
      </c>
      <c r="DT61" s="1">
        <f t="shared" si="99"/>
        <v>0</v>
      </c>
      <c r="DU61" s="1">
        <f t="shared" si="100"/>
        <v>0</v>
      </c>
      <c r="DV61" s="1">
        <f t="shared" si="101"/>
        <v>0</v>
      </c>
      <c r="DW61" s="1">
        <f t="shared" si="102"/>
        <v>0</v>
      </c>
      <c r="DX61" s="19">
        <f t="shared" si="33"/>
        <v>0</v>
      </c>
      <c r="DY61" s="20">
        <f t="shared" si="34"/>
        <v>0</v>
      </c>
      <c r="DZ61" s="21">
        <f>SUM(DX61:DY61)</f>
        <v>0</v>
      </c>
      <c r="EF61" s="18">
        <f t="shared" si="104"/>
        <v>0</v>
      </c>
      <c r="EG61" s="26">
        <f t="shared" si="105"/>
        <v>0</v>
      </c>
      <c r="EH61" s="27">
        <f t="shared" si="35"/>
        <v>0</v>
      </c>
      <c r="EI61" s="28">
        <f t="shared" si="36"/>
        <v>0</v>
      </c>
    </row>
    <row r="62" spans="1:139" ht="12.75">
      <c r="A62" s="1">
        <v>62</v>
      </c>
      <c r="B62" s="18"/>
      <c r="BB62" s="1">
        <f t="shared" si="37"/>
        <v>0</v>
      </c>
      <c r="BC62" s="1">
        <f t="shared" si="38"/>
        <v>0</v>
      </c>
      <c r="BD62" s="1">
        <f t="shared" si="39"/>
        <v>0</v>
      </c>
      <c r="BE62" s="1">
        <f t="shared" si="40"/>
        <v>0</v>
      </c>
      <c r="BF62" s="1">
        <f t="shared" si="41"/>
        <v>0</v>
      </c>
      <c r="BG62" s="1">
        <f t="shared" si="42"/>
        <v>0</v>
      </c>
      <c r="BH62" s="1">
        <f t="shared" si="43"/>
        <v>0</v>
      </c>
      <c r="BI62" s="1">
        <f t="shared" si="44"/>
        <v>0</v>
      </c>
      <c r="BJ62" s="1">
        <f t="shared" si="45"/>
        <v>0</v>
      </c>
      <c r="BK62" s="1">
        <f t="shared" si="46"/>
        <v>0</v>
      </c>
      <c r="BL62" s="1">
        <f t="shared" si="47"/>
        <v>0</v>
      </c>
      <c r="BM62" s="1">
        <f t="shared" si="48"/>
        <v>0</v>
      </c>
      <c r="BN62" s="1">
        <f t="shared" si="49"/>
        <v>0</v>
      </c>
      <c r="BO62" s="1">
        <f t="shared" si="50"/>
        <v>0</v>
      </c>
      <c r="BP62" s="1">
        <f t="shared" si="51"/>
        <v>0</v>
      </c>
      <c r="BQ62" s="1">
        <f t="shared" si="52"/>
        <v>0</v>
      </c>
      <c r="BR62" s="1">
        <f t="shared" si="53"/>
        <v>0</v>
      </c>
      <c r="BS62" s="1">
        <f t="shared" si="54"/>
        <v>0</v>
      </c>
      <c r="BT62" s="1">
        <f t="shared" si="55"/>
        <v>0</v>
      </c>
      <c r="BU62" s="1">
        <f t="shared" si="56"/>
        <v>0</v>
      </c>
      <c r="BV62" s="1">
        <f t="shared" si="57"/>
        <v>0</v>
      </c>
      <c r="BW62" s="1">
        <f t="shared" si="58"/>
        <v>0</v>
      </c>
      <c r="BX62" s="1">
        <f t="shared" si="59"/>
        <v>0</v>
      </c>
      <c r="BY62" s="1">
        <f t="shared" si="60"/>
        <v>0</v>
      </c>
      <c r="BZ62" s="1">
        <f t="shared" si="61"/>
        <v>0</v>
      </c>
      <c r="CA62" s="1">
        <f t="shared" si="62"/>
        <v>0</v>
      </c>
      <c r="CB62" s="1">
        <f t="shared" si="63"/>
        <v>0</v>
      </c>
      <c r="CC62" s="1">
        <f t="shared" si="64"/>
        <v>0</v>
      </c>
      <c r="CD62" s="1">
        <f t="shared" si="65"/>
        <v>0</v>
      </c>
      <c r="CE62" s="1">
        <f t="shared" si="66"/>
        <v>0</v>
      </c>
      <c r="CF62" s="1">
        <f t="shared" si="67"/>
        <v>0</v>
      </c>
      <c r="CG62" s="1">
        <f t="shared" si="68"/>
        <v>0</v>
      </c>
      <c r="CH62" s="1">
        <f t="shared" si="69"/>
        <v>0</v>
      </c>
      <c r="CI62" s="1">
        <f t="shared" si="70"/>
        <v>0</v>
      </c>
      <c r="CJ62" s="1">
        <f t="shared" si="71"/>
        <v>0</v>
      </c>
      <c r="CK62" s="1">
        <f t="shared" si="72"/>
        <v>0</v>
      </c>
      <c r="CL62" s="1">
        <f t="shared" si="73"/>
        <v>0</v>
      </c>
      <c r="CM62" s="1">
        <f t="shared" si="74"/>
        <v>0</v>
      </c>
      <c r="CN62" s="1">
        <f t="shared" si="75"/>
        <v>0</v>
      </c>
      <c r="CO62" s="1">
        <f t="shared" si="76"/>
        <v>0</v>
      </c>
      <c r="CP62" s="1">
        <f t="shared" si="77"/>
        <v>0</v>
      </c>
      <c r="CQ62" s="1">
        <f t="shared" si="78"/>
        <v>0</v>
      </c>
      <c r="CR62" s="1">
        <f t="shared" si="79"/>
        <v>0</v>
      </c>
      <c r="CS62" s="1">
        <f t="shared" si="80"/>
        <v>0</v>
      </c>
      <c r="CT62" s="1">
        <f t="shared" si="81"/>
        <v>0</v>
      </c>
      <c r="CU62" s="1">
        <f t="shared" si="82"/>
        <v>0</v>
      </c>
      <c r="CV62" s="1">
        <f t="shared" si="83"/>
        <v>0</v>
      </c>
      <c r="CW62" s="1">
        <f t="shared" si="84"/>
        <v>0</v>
      </c>
      <c r="CX62" s="1">
        <f t="shared" si="85"/>
        <v>0</v>
      </c>
      <c r="CY62" s="1">
        <f t="shared" si="86"/>
        <v>0</v>
      </c>
      <c r="CZ62" s="1">
        <f t="shared" si="87"/>
        <v>0</v>
      </c>
      <c r="DA62" s="1">
        <f t="shared" si="88"/>
        <v>0</v>
      </c>
      <c r="DB62" s="1">
        <f t="shared" si="89"/>
        <v>0</v>
      </c>
      <c r="DC62" s="1">
        <f t="shared" si="25"/>
        <v>0</v>
      </c>
      <c r="DD62" s="1">
        <f t="shared" si="26"/>
        <v>0</v>
      </c>
      <c r="DE62" s="1">
        <f t="shared" si="27"/>
        <v>0</v>
      </c>
      <c r="DF62" s="1">
        <f t="shared" si="28"/>
        <v>0</v>
      </c>
      <c r="DG62" s="1">
        <f t="shared" si="29"/>
        <v>0</v>
      </c>
      <c r="DH62" s="1">
        <f t="shared" si="30"/>
        <v>0</v>
      </c>
      <c r="DI62" s="1">
        <f t="shared" si="31"/>
        <v>0</v>
      </c>
      <c r="DJ62" s="1">
        <f t="shared" si="32"/>
        <v>0</v>
      </c>
      <c r="DK62" s="1">
        <f t="shared" si="90"/>
        <v>0</v>
      </c>
      <c r="DL62" s="1">
        <f t="shared" si="91"/>
        <v>0</v>
      </c>
      <c r="DM62" s="1">
        <f t="shared" si="92"/>
        <v>0</v>
      </c>
      <c r="DN62" s="1">
        <f t="shared" si="93"/>
        <v>0</v>
      </c>
      <c r="DO62" s="1">
        <f t="shared" si="94"/>
        <v>0</v>
      </c>
      <c r="DP62" s="1">
        <f t="shared" si="95"/>
        <v>0</v>
      </c>
      <c r="DQ62" s="1">
        <f t="shared" si="96"/>
        <v>0</v>
      </c>
      <c r="DR62" s="1">
        <f t="shared" si="97"/>
        <v>0</v>
      </c>
      <c r="DS62" s="1">
        <f t="shared" si="98"/>
        <v>0</v>
      </c>
      <c r="DT62" s="1">
        <f t="shared" si="99"/>
        <v>0</v>
      </c>
      <c r="DU62" s="1">
        <f t="shared" si="100"/>
        <v>0</v>
      </c>
      <c r="DV62" s="1">
        <f t="shared" si="101"/>
        <v>0</v>
      </c>
      <c r="DW62" s="1">
        <f t="shared" si="102"/>
        <v>0</v>
      </c>
      <c r="DX62" s="19">
        <f t="shared" si="33"/>
        <v>0</v>
      </c>
      <c r="DY62" s="20">
        <f t="shared" si="34"/>
        <v>0</v>
      </c>
      <c r="DZ62" s="21">
        <f>SUM(DX62:DY62)</f>
        <v>0</v>
      </c>
      <c r="EF62" s="18">
        <f t="shared" si="104"/>
        <v>0</v>
      </c>
      <c r="EG62" s="26">
        <f t="shared" si="105"/>
        <v>0</v>
      </c>
      <c r="EH62" s="27">
        <f t="shared" si="35"/>
        <v>0</v>
      </c>
      <c r="EI62" s="28">
        <f t="shared" si="36"/>
        <v>0</v>
      </c>
    </row>
    <row r="63" spans="1:139" ht="12.75">
      <c r="A63" s="1">
        <v>63</v>
      </c>
      <c r="B63" s="18"/>
      <c r="BB63" s="1">
        <f t="shared" si="37"/>
        <v>0</v>
      </c>
      <c r="BC63" s="1">
        <f t="shared" si="38"/>
        <v>0</v>
      </c>
      <c r="BD63" s="1">
        <f t="shared" si="39"/>
        <v>0</v>
      </c>
      <c r="BE63" s="1">
        <f t="shared" si="40"/>
        <v>0</v>
      </c>
      <c r="BF63" s="1">
        <f t="shared" si="41"/>
        <v>0</v>
      </c>
      <c r="BG63" s="1">
        <f t="shared" si="42"/>
        <v>0</v>
      </c>
      <c r="BH63" s="1">
        <f t="shared" si="43"/>
        <v>0</v>
      </c>
      <c r="BI63" s="1">
        <f t="shared" si="44"/>
        <v>0</v>
      </c>
      <c r="BJ63" s="1">
        <f t="shared" si="45"/>
        <v>0</v>
      </c>
      <c r="BK63" s="1">
        <f t="shared" si="46"/>
        <v>0</v>
      </c>
      <c r="BL63" s="1">
        <f t="shared" si="47"/>
        <v>0</v>
      </c>
      <c r="BM63" s="1">
        <f t="shared" si="48"/>
        <v>0</v>
      </c>
      <c r="BN63" s="1">
        <f t="shared" si="49"/>
        <v>0</v>
      </c>
      <c r="BO63" s="1">
        <f t="shared" si="50"/>
        <v>0</v>
      </c>
      <c r="BP63" s="1">
        <f t="shared" si="51"/>
        <v>0</v>
      </c>
      <c r="BQ63" s="1">
        <f t="shared" si="52"/>
        <v>0</v>
      </c>
      <c r="BR63" s="1">
        <f t="shared" si="53"/>
        <v>0</v>
      </c>
      <c r="BS63" s="1">
        <f t="shared" si="54"/>
        <v>0</v>
      </c>
      <c r="BT63" s="1">
        <f t="shared" si="55"/>
        <v>0</v>
      </c>
      <c r="BU63" s="1">
        <f t="shared" si="56"/>
        <v>0</v>
      </c>
      <c r="BV63" s="1">
        <f t="shared" si="57"/>
        <v>0</v>
      </c>
      <c r="BW63" s="1">
        <f t="shared" si="58"/>
        <v>0</v>
      </c>
      <c r="BX63" s="1">
        <f t="shared" si="59"/>
        <v>0</v>
      </c>
      <c r="BY63" s="1">
        <f t="shared" si="60"/>
        <v>0</v>
      </c>
      <c r="BZ63" s="1">
        <f t="shared" si="61"/>
        <v>0</v>
      </c>
      <c r="CA63" s="1">
        <f t="shared" si="62"/>
        <v>0</v>
      </c>
      <c r="CB63" s="1">
        <f t="shared" si="63"/>
        <v>0</v>
      </c>
      <c r="CC63" s="1">
        <f t="shared" si="64"/>
        <v>0</v>
      </c>
      <c r="CD63" s="1">
        <f t="shared" si="65"/>
        <v>0</v>
      </c>
      <c r="CE63" s="1">
        <f t="shared" si="66"/>
        <v>0</v>
      </c>
      <c r="CF63" s="1">
        <f t="shared" si="67"/>
        <v>0</v>
      </c>
      <c r="CG63" s="1">
        <f t="shared" si="68"/>
        <v>0</v>
      </c>
      <c r="CH63" s="1">
        <f t="shared" si="69"/>
        <v>0</v>
      </c>
      <c r="CI63" s="1">
        <f t="shared" si="70"/>
        <v>0</v>
      </c>
      <c r="CJ63" s="1">
        <f t="shared" si="71"/>
        <v>0</v>
      </c>
      <c r="CK63" s="1">
        <f t="shared" si="72"/>
        <v>0</v>
      </c>
      <c r="CL63" s="1">
        <f t="shared" si="73"/>
        <v>0</v>
      </c>
      <c r="CM63" s="1">
        <f t="shared" si="74"/>
        <v>0</v>
      </c>
      <c r="CN63" s="1">
        <f t="shared" si="75"/>
        <v>0</v>
      </c>
      <c r="CO63" s="1">
        <f t="shared" si="76"/>
        <v>0</v>
      </c>
      <c r="CP63" s="1">
        <f t="shared" si="77"/>
        <v>0</v>
      </c>
      <c r="CQ63" s="1">
        <f t="shared" si="78"/>
        <v>0</v>
      </c>
      <c r="CR63" s="1">
        <f t="shared" si="79"/>
        <v>0</v>
      </c>
      <c r="CS63" s="1">
        <f t="shared" si="80"/>
        <v>0</v>
      </c>
      <c r="CT63" s="1">
        <f t="shared" si="81"/>
        <v>0</v>
      </c>
      <c r="CU63" s="1">
        <f t="shared" si="82"/>
        <v>0</v>
      </c>
      <c r="CV63" s="1">
        <f t="shared" si="83"/>
        <v>0</v>
      </c>
      <c r="CW63" s="1">
        <f t="shared" si="84"/>
        <v>0</v>
      </c>
      <c r="CX63" s="1">
        <f t="shared" si="85"/>
        <v>0</v>
      </c>
      <c r="CY63" s="1">
        <f t="shared" si="86"/>
        <v>0</v>
      </c>
      <c r="CZ63" s="1">
        <f t="shared" si="87"/>
        <v>0</v>
      </c>
      <c r="DA63" s="1">
        <f t="shared" si="88"/>
        <v>0</v>
      </c>
      <c r="DB63" s="1">
        <f t="shared" si="89"/>
        <v>0</v>
      </c>
      <c r="DC63" s="1">
        <f t="shared" si="25"/>
        <v>0</v>
      </c>
      <c r="DD63" s="1">
        <f t="shared" si="26"/>
        <v>0</v>
      </c>
      <c r="DE63" s="1">
        <f t="shared" si="27"/>
        <v>0</v>
      </c>
      <c r="DF63" s="1">
        <f t="shared" si="28"/>
        <v>0</v>
      </c>
      <c r="DG63" s="1">
        <f t="shared" si="29"/>
        <v>0</v>
      </c>
      <c r="DH63" s="1">
        <f t="shared" si="30"/>
        <v>0</v>
      </c>
      <c r="DI63" s="1">
        <f t="shared" si="31"/>
        <v>0</v>
      </c>
      <c r="DJ63" s="1">
        <f t="shared" si="32"/>
        <v>0</v>
      </c>
      <c r="DK63" s="1">
        <f t="shared" si="90"/>
        <v>0</v>
      </c>
      <c r="DL63" s="1">
        <f t="shared" si="91"/>
        <v>0</v>
      </c>
      <c r="DM63" s="1">
        <f t="shared" si="92"/>
        <v>0</v>
      </c>
      <c r="DN63" s="1">
        <f t="shared" si="93"/>
        <v>0</v>
      </c>
      <c r="DO63" s="1">
        <f t="shared" si="94"/>
        <v>0</v>
      </c>
      <c r="DP63" s="1">
        <f t="shared" si="95"/>
        <v>0</v>
      </c>
      <c r="DQ63" s="1">
        <f t="shared" si="96"/>
        <v>0</v>
      </c>
      <c r="DR63" s="1">
        <f t="shared" si="97"/>
        <v>0</v>
      </c>
      <c r="DS63" s="1">
        <f t="shared" si="98"/>
        <v>0</v>
      </c>
      <c r="DT63" s="1">
        <f t="shared" si="99"/>
        <v>0</v>
      </c>
      <c r="DU63" s="1">
        <f t="shared" si="100"/>
        <v>0</v>
      </c>
      <c r="DV63" s="1">
        <f t="shared" si="101"/>
        <v>0</v>
      </c>
      <c r="DW63" s="1">
        <f t="shared" si="102"/>
        <v>0</v>
      </c>
      <c r="DX63" s="19">
        <f t="shared" si="33"/>
        <v>0</v>
      </c>
      <c r="DY63" s="20">
        <f t="shared" si="34"/>
        <v>0</v>
      </c>
      <c r="DZ63" s="21">
        <f>SUM(DX63:DY63)</f>
        <v>0</v>
      </c>
      <c r="EF63" s="18">
        <f t="shared" si="104"/>
        <v>0</v>
      </c>
      <c r="EG63" s="26">
        <f t="shared" si="105"/>
        <v>0</v>
      </c>
      <c r="EH63" s="27">
        <f t="shared" si="35"/>
        <v>0</v>
      </c>
      <c r="EI63" s="28">
        <f t="shared" si="36"/>
        <v>0</v>
      </c>
    </row>
    <row r="64" spans="1:139" ht="12.75">
      <c r="A64" s="1">
        <v>64</v>
      </c>
      <c r="B64" s="18"/>
      <c r="BB64" s="1">
        <f t="shared" si="37"/>
        <v>0</v>
      </c>
      <c r="BC64" s="1">
        <f t="shared" si="38"/>
        <v>0</v>
      </c>
      <c r="BD64" s="1">
        <f t="shared" si="39"/>
        <v>0</v>
      </c>
      <c r="BE64" s="1">
        <f t="shared" si="40"/>
        <v>0</v>
      </c>
      <c r="BF64" s="1">
        <f t="shared" si="41"/>
        <v>0</v>
      </c>
      <c r="BG64" s="1">
        <f t="shared" si="42"/>
        <v>0</v>
      </c>
      <c r="BH64" s="1">
        <f t="shared" si="43"/>
        <v>0</v>
      </c>
      <c r="BI64" s="1">
        <f t="shared" si="44"/>
        <v>0</v>
      </c>
      <c r="BJ64" s="1">
        <f t="shared" si="45"/>
        <v>0</v>
      </c>
      <c r="BK64" s="1">
        <f t="shared" si="46"/>
        <v>0</v>
      </c>
      <c r="BL64" s="1">
        <f t="shared" si="47"/>
        <v>0</v>
      </c>
      <c r="BM64" s="1">
        <f t="shared" si="48"/>
        <v>0</v>
      </c>
      <c r="BN64" s="1">
        <f t="shared" si="49"/>
        <v>0</v>
      </c>
      <c r="BO64" s="1">
        <f t="shared" si="50"/>
        <v>0</v>
      </c>
      <c r="BP64" s="1">
        <f t="shared" si="51"/>
        <v>0</v>
      </c>
      <c r="BQ64" s="1">
        <f t="shared" si="52"/>
        <v>0</v>
      </c>
      <c r="BR64" s="1">
        <f t="shared" si="53"/>
        <v>0</v>
      </c>
      <c r="BS64" s="1">
        <f t="shared" si="54"/>
        <v>0</v>
      </c>
      <c r="BT64" s="1">
        <f t="shared" si="55"/>
        <v>0</v>
      </c>
      <c r="BU64" s="1">
        <f t="shared" si="56"/>
        <v>0</v>
      </c>
      <c r="BV64" s="1">
        <f t="shared" si="57"/>
        <v>0</v>
      </c>
      <c r="BW64" s="1">
        <f t="shared" si="58"/>
        <v>0</v>
      </c>
      <c r="BX64" s="1">
        <f t="shared" si="59"/>
        <v>0</v>
      </c>
      <c r="BY64" s="1">
        <f t="shared" si="60"/>
        <v>0</v>
      </c>
      <c r="BZ64" s="1">
        <f t="shared" si="61"/>
        <v>0</v>
      </c>
      <c r="CA64" s="1">
        <f t="shared" si="62"/>
        <v>0</v>
      </c>
      <c r="CB64" s="1">
        <f t="shared" si="63"/>
        <v>0</v>
      </c>
      <c r="CC64" s="1">
        <f t="shared" si="64"/>
        <v>0</v>
      </c>
      <c r="CD64" s="1">
        <f t="shared" si="65"/>
        <v>0</v>
      </c>
      <c r="CE64" s="1">
        <f t="shared" si="66"/>
        <v>0</v>
      </c>
      <c r="CF64" s="1">
        <f t="shared" si="67"/>
        <v>0</v>
      </c>
      <c r="CG64" s="1">
        <f t="shared" si="68"/>
        <v>0</v>
      </c>
      <c r="CH64" s="1">
        <f t="shared" si="69"/>
        <v>0</v>
      </c>
      <c r="CI64" s="1">
        <f t="shared" si="70"/>
        <v>0</v>
      </c>
      <c r="CJ64" s="1">
        <f t="shared" si="71"/>
        <v>0</v>
      </c>
      <c r="CK64" s="1">
        <f t="shared" si="72"/>
        <v>0</v>
      </c>
      <c r="CL64" s="1">
        <f t="shared" si="73"/>
        <v>0</v>
      </c>
      <c r="CM64" s="1">
        <f t="shared" si="74"/>
        <v>0</v>
      </c>
      <c r="CN64" s="1">
        <f t="shared" si="75"/>
        <v>0</v>
      </c>
      <c r="CO64" s="1">
        <f t="shared" si="76"/>
        <v>0</v>
      </c>
      <c r="CP64" s="1">
        <f t="shared" si="77"/>
        <v>0</v>
      </c>
      <c r="CQ64" s="1">
        <f t="shared" si="78"/>
        <v>0</v>
      </c>
      <c r="CR64" s="1">
        <f t="shared" si="79"/>
        <v>0</v>
      </c>
      <c r="CS64" s="1">
        <f t="shared" si="80"/>
        <v>0</v>
      </c>
      <c r="CT64" s="1">
        <f t="shared" si="81"/>
        <v>0</v>
      </c>
      <c r="CU64" s="1">
        <f t="shared" si="82"/>
        <v>0</v>
      </c>
      <c r="CV64" s="1">
        <f t="shared" si="83"/>
        <v>0</v>
      </c>
      <c r="CW64" s="1">
        <f t="shared" si="84"/>
        <v>0</v>
      </c>
      <c r="CX64" s="1">
        <f t="shared" si="85"/>
        <v>0</v>
      </c>
      <c r="CY64" s="1">
        <f t="shared" si="86"/>
        <v>0</v>
      </c>
      <c r="CZ64" s="1">
        <f t="shared" si="87"/>
        <v>0</v>
      </c>
      <c r="DA64" s="1">
        <f t="shared" si="88"/>
        <v>0</v>
      </c>
      <c r="DB64" s="1">
        <f t="shared" si="89"/>
        <v>0</v>
      </c>
      <c r="DC64" s="1">
        <f t="shared" si="25"/>
        <v>0</v>
      </c>
      <c r="DD64" s="1">
        <f t="shared" si="26"/>
        <v>0</v>
      </c>
      <c r="DE64" s="1">
        <f t="shared" si="27"/>
        <v>0</v>
      </c>
      <c r="DF64" s="1">
        <f t="shared" si="28"/>
        <v>0</v>
      </c>
      <c r="DG64" s="1">
        <f t="shared" si="29"/>
        <v>0</v>
      </c>
      <c r="DH64" s="1">
        <f t="shared" si="30"/>
        <v>0</v>
      </c>
      <c r="DI64" s="1">
        <f t="shared" si="31"/>
        <v>0</v>
      </c>
      <c r="DJ64" s="1">
        <f t="shared" si="32"/>
        <v>0</v>
      </c>
      <c r="DK64" s="1">
        <f t="shared" si="90"/>
        <v>0</v>
      </c>
      <c r="DL64" s="1">
        <f t="shared" si="91"/>
        <v>0</v>
      </c>
      <c r="DM64" s="1">
        <f t="shared" si="92"/>
        <v>0</v>
      </c>
      <c r="DN64" s="1">
        <f t="shared" si="93"/>
        <v>0</v>
      </c>
      <c r="DO64" s="1">
        <f t="shared" si="94"/>
        <v>0</v>
      </c>
      <c r="DP64" s="1">
        <f t="shared" si="95"/>
        <v>0</v>
      </c>
      <c r="DQ64" s="1">
        <f t="shared" si="96"/>
        <v>0</v>
      </c>
      <c r="DR64" s="1">
        <f t="shared" si="97"/>
        <v>0</v>
      </c>
      <c r="DS64" s="1">
        <f t="shared" si="98"/>
        <v>0</v>
      </c>
      <c r="DT64" s="1">
        <f t="shared" si="99"/>
        <v>0</v>
      </c>
      <c r="DU64" s="1">
        <f t="shared" si="100"/>
        <v>0</v>
      </c>
      <c r="DV64" s="1">
        <f t="shared" si="101"/>
        <v>0</v>
      </c>
      <c r="DW64" s="1">
        <f t="shared" si="102"/>
        <v>0</v>
      </c>
      <c r="DX64" s="19">
        <f t="shared" si="33"/>
        <v>0</v>
      </c>
      <c r="DY64" s="20">
        <f t="shared" si="34"/>
        <v>0</v>
      </c>
      <c r="DZ64" s="21">
        <f>SUM(DX64:DY64)</f>
        <v>0</v>
      </c>
      <c r="EF64" s="18">
        <f t="shared" si="104"/>
        <v>0</v>
      </c>
      <c r="EG64" s="26">
        <f t="shared" si="105"/>
        <v>0</v>
      </c>
      <c r="EH64" s="27">
        <f t="shared" si="35"/>
        <v>0</v>
      </c>
      <c r="EI64" s="28">
        <f t="shared" si="36"/>
        <v>0</v>
      </c>
    </row>
    <row r="65" spans="1:139" ht="12.75">
      <c r="A65" s="1">
        <v>65</v>
      </c>
      <c r="B65" s="18"/>
      <c r="BB65" s="1">
        <f t="shared" si="37"/>
        <v>0</v>
      </c>
      <c r="BC65" s="1">
        <f t="shared" si="38"/>
        <v>0</v>
      </c>
      <c r="BD65" s="1">
        <f t="shared" si="39"/>
        <v>0</v>
      </c>
      <c r="BE65" s="1">
        <f t="shared" si="40"/>
        <v>0</v>
      </c>
      <c r="BF65" s="1">
        <f t="shared" si="41"/>
        <v>0</v>
      </c>
      <c r="BG65" s="1">
        <f t="shared" si="42"/>
        <v>0</v>
      </c>
      <c r="BH65" s="1">
        <f t="shared" si="43"/>
        <v>0</v>
      </c>
      <c r="BI65" s="1">
        <f t="shared" si="44"/>
        <v>0</v>
      </c>
      <c r="BJ65" s="1">
        <f t="shared" si="45"/>
        <v>0</v>
      </c>
      <c r="BK65" s="1">
        <f t="shared" si="46"/>
        <v>0</v>
      </c>
      <c r="BL65" s="1">
        <f t="shared" si="47"/>
        <v>0</v>
      </c>
      <c r="BM65" s="1">
        <f t="shared" si="48"/>
        <v>0</v>
      </c>
      <c r="BN65" s="1">
        <f t="shared" si="49"/>
        <v>0</v>
      </c>
      <c r="BO65" s="1">
        <f t="shared" si="50"/>
        <v>0</v>
      </c>
      <c r="BP65" s="1">
        <f t="shared" si="51"/>
        <v>0</v>
      </c>
      <c r="BQ65" s="1">
        <f t="shared" si="52"/>
        <v>0</v>
      </c>
      <c r="BR65" s="1">
        <f t="shared" si="53"/>
        <v>0</v>
      </c>
      <c r="BS65" s="1">
        <f t="shared" si="54"/>
        <v>0</v>
      </c>
      <c r="BT65" s="1">
        <f t="shared" si="55"/>
        <v>0</v>
      </c>
      <c r="BU65" s="1">
        <f t="shared" si="56"/>
        <v>0</v>
      </c>
      <c r="BV65" s="1">
        <f t="shared" si="57"/>
        <v>0</v>
      </c>
      <c r="BW65" s="1">
        <f t="shared" si="58"/>
        <v>0</v>
      </c>
      <c r="BX65" s="1">
        <f t="shared" si="59"/>
        <v>0</v>
      </c>
      <c r="BY65" s="1">
        <f t="shared" si="60"/>
        <v>0</v>
      </c>
      <c r="BZ65" s="1">
        <f t="shared" si="61"/>
        <v>0</v>
      </c>
      <c r="CA65" s="1">
        <f t="shared" si="62"/>
        <v>0</v>
      </c>
      <c r="CB65" s="1">
        <f t="shared" si="63"/>
        <v>0</v>
      </c>
      <c r="CC65" s="1">
        <f t="shared" si="64"/>
        <v>0</v>
      </c>
      <c r="CD65" s="1">
        <f t="shared" si="65"/>
        <v>0</v>
      </c>
      <c r="CE65" s="1">
        <f t="shared" si="66"/>
        <v>0</v>
      </c>
      <c r="CF65" s="1">
        <f t="shared" si="67"/>
        <v>0</v>
      </c>
      <c r="CG65" s="1">
        <f t="shared" si="68"/>
        <v>0</v>
      </c>
      <c r="CH65" s="1">
        <f t="shared" si="69"/>
        <v>0</v>
      </c>
      <c r="CI65" s="1">
        <f t="shared" si="70"/>
        <v>0</v>
      </c>
      <c r="CJ65" s="1">
        <f t="shared" si="71"/>
        <v>0</v>
      </c>
      <c r="CK65" s="1">
        <f t="shared" si="72"/>
        <v>0</v>
      </c>
      <c r="CL65" s="1">
        <f t="shared" si="73"/>
        <v>0</v>
      </c>
      <c r="CM65" s="1">
        <f t="shared" si="74"/>
        <v>0</v>
      </c>
      <c r="CN65" s="1">
        <f t="shared" si="75"/>
        <v>0</v>
      </c>
      <c r="CO65" s="1">
        <f t="shared" si="76"/>
        <v>0</v>
      </c>
      <c r="CP65" s="1">
        <f t="shared" si="77"/>
        <v>0</v>
      </c>
      <c r="CQ65" s="1">
        <f t="shared" si="78"/>
        <v>0</v>
      </c>
      <c r="CR65" s="1">
        <f t="shared" si="79"/>
        <v>0</v>
      </c>
      <c r="CS65" s="1">
        <f t="shared" si="80"/>
        <v>0</v>
      </c>
      <c r="CT65" s="1">
        <f t="shared" si="81"/>
        <v>0</v>
      </c>
      <c r="CU65" s="1">
        <f t="shared" si="82"/>
        <v>0</v>
      </c>
      <c r="CV65" s="1">
        <f t="shared" si="83"/>
        <v>0</v>
      </c>
      <c r="CW65" s="1">
        <f t="shared" si="84"/>
        <v>0</v>
      </c>
      <c r="CX65" s="1">
        <f t="shared" si="85"/>
        <v>0</v>
      </c>
      <c r="CY65" s="1">
        <f t="shared" si="86"/>
        <v>0</v>
      </c>
      <c r="CZ65" s="1">
        <f t="shared" si="87"/>
        <v>0</v>
      </c>
      <c r="DA65" s="1">
        <f t="shared" si="88"/>
        <v>0</v>
      </c>
      <c r="DB65" s="1">
        <f t="shared" si="89"/>
        <v>0</v>
      </c>
      <c r="DC65" s="1">
        <f t="shared" si="25"/>
        <v>0</v>
      </c>
      <c r="DD65" s="1">
        <f t="shared" si="26"/>
        <v>0</v>
      </c>
      <c r="DE65" s="1">
        <f t="shared" si="27"/>
        <v>0</v>
      </c>
      <c r="DF65" s="1">
        <f t="shared" si="28"/>
        <v>0</v>
      </c>
      <c r="DG65" s="1">
        <f t="shared" si="29"/>
        <v>0</v>
      </c>
      <c r="DH65" s="1">
        <f t="shared" si="30"/>
        <v>0</v>
      </c>
      <c r="DI65" s="1">
        <f t="shared" si="31"/>
        <v>0</v>
      </c>
      <c r="DJ65" s="1">
        <f t="shared" si="32"/>
        <v>0</v>
      </c>
      <c r="DK65" s="1">
        <f t="shared" si="90"/>
        <v>0</v>
      </c>
      <c r="DL65" s="1">
        <f t="shared" si="91"/>
        <v>0</v>
      </c>
      <c r="DM65" s="1">
        <f t="shared" si="92"/>
        <v>0</v>
      </c>
      <c r="DN65" s="1">
        <f t="shared" si="93"/>
        <v>0</v>
      </c>
      <c r="DO65" s="1">
        <f t="shared" si="94"/>
        <v>0</v>
      </c>
      <c r="DP65" s="1">
        <f t="shared" si="95"/>
        <v>0</v>
      </c>
      <c r="DQ65" s="1">
        <f t="shared" si="96"/>
        <v>0</v>
      </c>
      <c r="DR65" s="1">
        <f t="shared" si="97"/>
        <v>0</v>
      </c>
      <c r="DS65" s="1">
        <f t="shared" si="98"/>
        <v>0</v>
      </c>
      <c r="DT65" s="1">
        <f t="shared" si="99"/>
        <v>0</v>
      </c>
      <c r="DU65" s="1">
        <f t="shared" si="100"/>
        <v>0</v>
      </c>
      <c r="DV65" s="1">
        <f t="shared" si="101"/>
        <v>0</v>
      </c>
      <c r="DW65" s="1">
        <f t="shared" si="102"/>
        <v>0</v>
      </c>
      <c r="DX65" s="19">
        <f t="shared" si="33"/>
        <v>0</v>
      </c>
      <c r="DY65" s="20">
        <f t="shared" si="34"/>
        <v>0</v>
      </c>
      <c r="DZ65" s="21">
        <f>SUM(DX65:DY65)</f>
        <v>0</v>
      </c>
      <c r="EF65" s="18">
        <f t="shared" si="104"/>
        <v>0</v>
      </c>
      <c r="EG65" s="26">
        <f t="shared" si="105"/>
        <v>0</v>
      </c>
      <c r="EH65" s="27">
        <f t="shared" si="35"/>
        <v>0</v>
      </c>
      <c r="EI65" s="28">
        <f t="shared" si="36"/>
        <v>0</v>
      </c>
    </row>
    <row r="66" spans="1:139" ht="12.75">
      <c r="A66" s="1">
        <v>66</v>
      </c>
      <c r="B66" s="18"/>
      <c r="BB66" s="1">
        <f t="shared" si="37"/>
        <v>0</v>
      </c>
      <c r="BC66" s="1">
        <f t="shared" si="38"/>
        <v>0</v>
      </c>
      <c r="BD66" s="1">
        <f t="shared" si="39"/>
        <v>0</v>
      </c>
      <c r="BE66" s="1">
        <f t="shared" si="40"/>
        <v>0</v>
      </c>
      <c r="BF66" s="1">
        <f t="shared" si="41"/>
        <v>0</v>
      </c>
      <c r="BG66" s="1">
        <f t="shared" si="42"/>
        <v>0</v>
      </c>
      <c r="BH66" s="1">
        <f t="shared" si="43"/>
        <v>0</v>
      </c>
      <c r="BI66" s="1">
        <f t="shared" si="44"/>
        <v>0</v>
      </c>
      <c r="BJ66" s="1">
        <f t="shared" si="45"/>
        <v>0</v>
      </c>
      <c r="BK66" s="1">
        <f t="shared" si="46"/>
        <v>0</v>
      </c>
      <c r="BL66" s="1">
        <f t="shared" si="47"/>
        <v>0</v>
      </c>
      <c r="BM66" s="1">
        <f t="shared" si="48"/>
        <v>0</v>
      </c>
      <c r="BN66" s="1">
        <f t="shared" si="49"/>
        <v>0</v>
      </c>
      <c r="BO66" s="1">
        <f t="shared" si="50"/>
        <v>0</v>
      </c>
      <c r="BP66" s="1">
        <f t="shared" si="51"/>
        <v>0</v>
      </c>
      <c r="BQ66" s="1">
        <f t="shared" si="52"/>
        <v>0</v>
      </c>
      <c r="BR66" s="1">
        <f t="shared" si="53"/>
        <v>0</v>
      </c>
      <c r="BS66" s="1">
        <f t="shared" si="54"/>
        <v>0</v>
      </c>
      <c r="BT66" s="1">
        <f t="shared" si="55"/>
        <v>0</v>
      </c>
      <c r="BU66" s="1">
        <f t="shared" si="56"/>
        <v>0</v>
      </c>
      <c r="BV66" s="1">
        <f t="shared" si="57"/>
        <v>0</v>
      </c>
      <c r="BW66" s="1">
        <f t="shared" si="58"/>
        <v>0</v>
      </c>
      <c r="BX66" s="1">
        <f t="shared" si="59"/>
        <v>0</v>
      </c>
      <c r="BY66" s="1">
        <f t="shared" si="60"/>
        <v>0</v>
      </c>
      <c r="BZ66" s="1">
        <f t="shared" si="61"/>
        <v>0</v>
      </c>
      <c r="CA66" s="1">
        <f t="shared" si="62"/>
        <v>0</v>
      </c>
      <c r="CB66" s="1">
        <f t="shared" si="63"/>
        <v>0</v>
      </c>
      <c r="CC66" s="1">
        <f t="shared" si="64"/>
        <v>0</v>
      </c>
      <c r="CD66" s="1">
        <f t="shared" si="65"/>
        <v>0</v>
      </c>
      <c r="CE66" s="1">
        <f t="shared" si="66"/>
        <v>0</v>
      </c>
      <c r="CF66" s="1">
        <f t="shared" si="67"/>
        <v>0</v>
      </c>
      <c r="CG66" s="1">
        <f t="shared" si="68"/>
        <v>0</v>
      </c>
      <c r="CH66" s="1">
        <f t="shared" si="69"/>
        <v>0</v>
      </c>
      <c r="CI66" s="1">
        <f t="shared" si="70"/>
        <v>0</v>
      </c>
      <c r="CJ66" s="1">
        <f t="shared" si="71"/>
        <v>0</v>
      </c>
      <c r="CK66" s="1">
        <f t="shared" si="72"/>
        <v>0</v>
      </c>
      <c r="CL66" s="1">
        <f t="shared" si="73"/>
        <v>0</v>
      </c>
      <c r="CM66" s="1">
        <f t="shared" si="74"/>
        <v>0</v>
      </c>
      <c r="CN66" s="1">
        <f t="shared" si="75"/>
        <v>0</v>
      </c>
      <c r="CO66" s="1">
        <f t="shared" si="76"/>
        <v>0</v>
      </c>
      <c r="CP66" s="1">
        <f t="shared" si="77"/>
        <v>0</v>
      </c>
      <c r="CQ66" s="1">
        <f t="shared" si="78"/>
        <v>0</v>
      </c>
      <c r="CR66" s="1">
        <f t="shared" si="79"/>
        <v>0</v>
      </c>
      <c r="CS66" s="1">
        <f t="shared" si="80"/>
        <v>0</v>
      </c>
      <c r="CT66" s="1">
        <f t="shared" si="81"/>
        <v>0</v>
      </c>
      <c r="CU66" s="1">
        <f t="shared" si="82"/>
        <v>0</v>
      </c>
      <c r="CV66" s="1">
        <f t="shared" si="83"/>
        <v>0</v>
      </c>
      <c r="CW66" s="1">
        <f t="shared" si="84"/>
        <v>0</v>
      </c>
      <c r="CX66" s="1">
        <f t="shared" si="85"/>
        <v>0</v>
      </c>
      <c r="CY66" s="1">
        <f t="shared" si="86"/>
        <v>0</v>
      </c>
      <c r="CZ66" s="1">
        <f t="shared" si="87"/>
        <v>0</v>
      </c>
      <c r="DA66" s="1">
        <f t="shared" si="88"/>
        <v>0</v>
      </c>
      <c r="DB66" s="1">
        <f t="shared" si="89"/>
        <v>0</v>
      </c>
      <c r="DC66" s="1">
        <f t="shared" si="25"/>
        <v>0</v>
      </c>
      <c r="DD66" s="1">
        <f t="shared" si="26"/>
        <v>0</v>
      </c>
      <c r="DE66" s="1">
        <f t="shared" si="27"/>
        <v>0</v>
      </c>
      <c r="DF66" s="1">
        <f t="shared" si="28"/>
        <v>0</v>
      </c>
      <c r="DG66" s="1">
        <f t="shared" si="29"/>
        <v>0</v>
      </c>
      <c r="DH66" s="1">
        <f t="shared" si="30"/>
        <v>0</v>
      </c>
      <c r="DI66" s="1">
        <f t="shared" si="31"/>
        <v>0</v>
      </c>
      <c r="DJ66" s="1">
        <f t="shared" si="32"/>
        <v>0</v>
      </c>
      <c r="DK66" s="1">
        <f t="shared" si="90"/>
        <v>0</v>
      </c>
      <c r="DL66" s="1">
        <f t="shared" si="91"/>
        <v>0</v>
      </c>
      <c r="DM66" s="1">
        <f t="shared" si="92"/>
        <v>0</v>
      </c>
      <c r="DN66" s="1">
        <f t="shared" si="93"/>
        <v>0</v>
      </c>
      <c r="DO66" s="1">
        <f t="shared" si="94"/>
        <v>0</v>
      </c>
      <c r="DP66" s="1">
        <f t="shared" si="95"/>
        <v>0</v>
      </c>
      <c r="DQ66" s="1">
        <f t="shared" si="96"/>
        <v>0</v>
      </c>
      <c r="DR66" s="1">
        <f t="shared" si="97"/>
        <v>0</v>
      </c>
      <c r="DS66" s="1">
        <f t="shared" si="98"/>
        <v>0</v>
      </c>
      <c r="DT66" s="1">
        <f t="shared" si="99"/>
        <v>0</v>
      </c>
      <c r="DU66" s="1">
        <f t="shared" si="100"/>
        <v>0</v>
      </c>
      <c r="DV66" s="1">
        <f t="shared" si="101"/>
        <v>0</v>
      </c>
      <c r="DW66" s="1">
        <f t="shared" si="102"/>
        <v>0</v>
      </c>
      <c r="DX66" s="19">
        <f t="shared" si="33"/>
        <v>0</v>
      </c>
      <c r="DY66" s="20">
        <f t="shared" si="34"/>
        <v>0</v>
      </c>
      <c r="DZ66" s="21">
        <f>SUM(DX66:DY66)</f>
        <v>0</v>
      </c>
      <c r="EF66" s="18">
        <f t="shared" si="104"/>
        <v>0</v>
      </c>
      <c r="EG66" s="26">
        <f t="shared" si="105"/>
        <v>0</v>
      </c>
      <c r="EH66" s="27">
        <f t="shared" si="35"/>
        <v>0</v>
      </c>
      <c r="EI66" s="28">
        <f t="shared" si="36"/>
        <v>0</v>
      </c>
    </row>
    <row r="67" spans="1:139" ht="12.75">
      <c r="A67" s="1">
        <v>67</v>
      </c>
      <c r="B67" s="18"/>
      <c r="BB67" s="1">
        <f t="shared" si="37"/>
        <v>0</v>
      </c>
      <c r="BC67" s="1">
        <f t="shared" si="38"/>
        <v>0</v>
      </c>
      <c r="BD67" s="1">
        <f t="shared" si="39"/>
        <v>0</v>
      </c>
      <c r="BE67" s="1">
        <f t="shared" si="40"/>
        <v>0</v>
      </c>
      <c r="BF67" s="1">
        <f t="shared" si="41"/>
        <v>0</v>
      </c>
      <c r="BG67" s="1">
        <f t="shared" si="42"/>
        <v>0</v>
      </c>
      <c r="BH67" s="1">
        <f t="shared" si="43"/>
        <v>0</v>
      </c>
      <c r="BI67" s="1">
        <f t="shared" si="44"/>
        <v>0</v>
      </c>
      <c r="BJ67" s="1">
        <f t="shared" si="45"/>
        <v>0</v>
      </c>
      <c r="BK67" s="1">
        <f t="shared" si="46"/>
        <v>0</v>
      </c>
      <c r="BL67" s="1">
        <f t="shared" si="47"/>
        <v>0</v>
      </c>
      <c r="BM67" s="1">
        <f t="shared" si="48"/>
        <v>0</v>
      </c>
      <c r="BN67" s="1">
        <f t="shared" si="49"/>
        <v>0</v>
      </c>
      <c r="BO67" s="1">
        <f t="shared" si="50"/>
        <v>0</v>
      </c>
      <c r="BP67" s="1">
        <f t="shared" si="51"/>
        <v>0</v>
      </c>
      <c r="BQ67" s="1">
        <f t="shared" si="52"/>
        <v>0</v>
      </c>
      <c r="BR67" s="1">
        <f t="shared" si="53"/>
        <v>0</v>
      </c>
      <c r="BS67" s="1">
        <f t="shared" si="54"/>
        <v>0</v>
      </c>
      <c r="BT67" s="1">
        <f t="shared" si="55"/>
        <v>0</v>
      </c>
      <c r="BU67" s="1">
        <f t="shared" si="56"/>
        <v>0</v>
      </c>
      <c r="BV67" s="1">
        <f t="shared" si="57"/>
        <v>0</v>
      </c>
      <c r="BW67" s="1">
        <f t="shared" si="58"/>
        <v>0</v>
      </c>
      <c r="BX67" s="1">
        <f t="shared" si="59"/>
        <v>0</v>
      </c>
      <c r="BY67" s="1">
        <f t="shared" si="60"/>
        <v>0</v>
      </c>
      <c r="BZ67" s="1">
        <f t="shared" si="61"/>
        <v>0</v>
      </c>
      <c r="CA67" s="1">
        <f t="shared" si="62"/>
        <v>0</v>
      </c>
      <c r="CB67" s="1">
        <f t="shared" si="63"/>
        <v>0</v>
      </c>
      <c r="CC67" s="1">
        <f t="shared" si="64"/>
        <v>0</v>
      </c>
      <c r="CD67" s="1">
        <f t="shared" si="65"/>
        <v>0</v>
      </c>
      <c r="CE67" s="1">
        <f t="shared" si="66"/>
        <v>0</v>
      </c>
      <c r="CF67" s="1">
        <f t="shared" si="67"/>
        <v>0</v>
      </c>
      <c r="CG67" s="1">
        <f t="shared" si="68"/>
        <v>0</v>
      </c>
      <c r="CH67" s="1">
        <f t="shared" si="69"/>
        <v>0</v>
      </c>
      <c r="CI67" s="1">
        <f t="shared" si="70"/>
        <v>0</v>
      </c>
      <c r="CJ67" s="1">
        <f t="shared" si="71"/>
        <v>0</v>
      </c>
      <c r="CK67" s="1">
        <f t="shared" si="72"/>
        <v>0</v>
      </c>
      <c r="CL67" s="1">
        <f t="shared" si="73"/>
        <v>0</v>
      </c>
      <c r="CM67" s="1">
        <f t="shared" si="74"/>
        <v>0</v>
      </c>
      <c r="CN67" s="1">
        <f t="shared" si="75"/>
        <v>0</v>
      </c>
      <c r="CO67" s="1">
        <f t="shared" si="76"/>
        <v>0</v>
      </c>
      <c r="CP67" s="1">
        <f t="shared" si="77"/>
        <v>0</v>
      </c>
      <c r="CQ67" s="1">
        <f t="shared" si="78"/>
        <v>0</v>
      </c>
      <c r="CR67" s="1">
        <f t="shared" si="79"/>
        <v>0</v>
      </c>
      <c r="CS67" s="1">
        <f t="shared" si="80"/>
        <v>0</v>
      </c>
      <c r="CT67" s="1">
        <f t="shared" si="81"/>
        <v>0</v>
      </c>
      <c r="CU67" s="1">
        <f t="shared" si="82"/>
        <v>0</v>
      </c>
      <c r="CV67" s="1">
        <f t="shared" si="83"/>
        <v>0</v>
      </c>
      <c r="CW67" s="1">
        <f t="shared" si="84"/>
        <v>0</v>
      </c>
      <c r="CX67" s="1">
        <f t="shared" si="85"/>
        <v>0</v>
      </c>
      <c r="CY67" s="1">
        <f t="shared" si="86"/>
        <v>0</v>
      </c>
      <c r="CZ67" s="1">
        <f t="shared" si="87"/>
        <v>0</v>
      </c>
      <c r="DA67" s="1">
        <f t="shared" si="88"/>
        <v>0</v>
      </c>
      <c r="DB67" s="1">
        <f t="shared" si="89"/>
        <v>0</v>
      </c>
      <c r="DC67" s="1">
        <f t="shared" si="25"/>
        <v>0</v>
      </c>
      <c r="DD67" s="1">
        <f t="shared" si="26"/>
        <v>0</v>
      </c>
      <c r="DE67" s="1">
        <f t="shared" si="27"/>
        <v>0</v>
      </c>
      <c r="DF67" s="1">
        <f t="shared" si="28"/>
        <v>0</v>
      </c>
      <c r="DG67" s="1">
        <f t="shared" si="29"/>
        <v>0</v>
      </c>
      <c r="DH67" s="1">
        <f t="shared" si="30"/>
        <v>0</v>
      </c>
      <c r="DI67" s="1">
        <f t="shared" si="31"/>
        <v>0</v>
      </c>
      <c r="DJ67" s="1">
        <f t="shared" si="32"/>
        <v>0</v>
      </c>
      <c r="DK67" s="1">
        <f t="shared" si="90"/>
        <v>0</v>
      </c>
      <c r="DL67" s="1">
        <f t="shared" si="91"/>
        <v>0</v>
      </c>
      <c r="DM67" s="1">
        <f t="shared" si="92"/>
        <v>0</v>
      </c>
      <c r="DN67" s="1">
        <f t="shared" si="93"/>
        <v>0</v>
      </c>
      <c r="DO67" s="1">
        <f t="shared" si="94"/>
        <v>0</v>
      </c>
      <c r="DP67" s="1">
        <f t="shared" si="95"/>
        <v>0</v>
      </c>
      <c r="DQ67" s="1">
        <f t="shared" si="96"/>
        <v>0</v>
      </c>
      <c r="DR67" s="1">
        <f t="shared" si="97"/>
        <v>0</v>
      </c>
      <c r="DS67" s="1">
        <f t="shared" si="98"/>
        <v>0</v>
      </c>
      <c r="DT67" s="1">
        <f t="shared" si="99"/>
        <v>0</v>
      </c>
      <c r="DU67" s="1">
        <f t="shared" si="100"/>
        <v>0</v>
      </c>
      <c r="DV67" s="1">
        <f t="shared" si="101"/>
        <v>0</v>
      </c>
      <c r="DW67" s="1">
        <f t="shared" si="102"/>
        <v>0</v>
      </c>
      <c r="DX67" s="19">
        <f t="shared" si="33"/>
        <v>0</v>
      </c>
      <c r="DY67" s="20">
        <f t="shared" si="34"/>
        <v>0</v>
      </c>
      <c r="DZ67" s="21">
        <f>SUM(DX67:DY67)</f>
        <v>0</v>
      </c>
      <c r="EF67" s="18">
        <f t="shared" si="104"/>
        <v>0</v>
      </c>
      <c r="EG67" s="26">
        <f t="shared" si="105"/>
        <v>0</v>
      </c>
      <c r="EH67" s="27">
        <f t="shared" si="35"/>
        <v>0</v>
      </c>
      <c r="EI67" s="28">
        <f t="shared" si="36"/>
        <v>0</v>
      </c>
    </row>
    <row r="68" spans="1:139" ht="12.75">
      <c r="A68" s="1">
        <v>68</v>
      </c>
      <c r="B68" s="18"/>
      <c r="BB68" s="1">
        <f t="shared" si="37"/>
        <v>0</v>
      </c>
      <c r="BC68" s="1">
        <f t="shared" si="38"/>
        <v>0</v>
      </c>
      <c r="BD68" s="1">
        <f t="shared" si="39"/>
        <v>0</v>
      </c>
      <c r="BE68" s="1">
        <f t="shared" si="40"/>
        <v>0</v>
      </c>
      <c r="BF68" s="1">
        <f t="shared" si="41"/>
        <v>0</v>
      </c>
      <c r="BG68" s="1">
        <f t="shared" si="42"/>
        <v>0</v>
      </c>
      <c r="BH68" s="1">
        <f t="shared" si="43"/>
        <v>0</v>
      </c>
      <c r="BI68" s="1">
        <f t="shared" si="44"/>
        <v>0</v>
      </c>
      <c r="BJ68" s="1">
        <f t="shared" si="45"/>
        <v>0</v>
      </c>
      <c r="BK68" s="1">
        <f t="shared" si="46"/>
        <v>0</v>
      </c>
      <c r="BL68" s="1">
        <f t="shared" si="47"/>
        <v>0</v>
      </c>
      <c r="BM68" s="1">
        <f t="shared" si="48"/>
        <v>0</v>
      </c>
      <c r="BN68" s="1">
        <f t="shared" si="49"/>
        <v>0</v>
      </c>
      <c r="BO68" s="1">
        <f t="shared" si="50"/>
        <v>0</v>
      </c>
      <c r="BP68" s="1">
        <f t="shared" si="51"/>
        <v>0</v>
      </c>
      <c r="BQ68" s="1">
        <f t="shared" si="52"/>
        <v>0</v>
      </c>
      <c r="BR68" s="1">
        <f t="shared" si="53"/>
        <v>0</v>
      </c>
      <c r="BS68" s="1">
        <f t="shared" si="54"/>
        <v>0</v>
      </c>
      <c r="BT68" s="1">
        <f t="shared" si="55"/>
        <v>0</v>
      </c>
      <c r="BU68" s="1">
        <f t="shared" si="56"/>
        <v>0</v>
      </c>
      <c r="BV68" s="1">
        <f t="shared" si="57"/>
        <v>0</v>
      </c>
      <c r="BW68" s="1">
        <f t="shared" si="58"/>
        <v>0</v>
      </c>
      <c r="BX68" s="1">
        <f t="shared" si="59"/>
        <v>0</v>
      </c>
      <c r="BY68" s="1">
        <f t="shared" si="60"/>
        <v>0</v>
      </c>
      <c r="BZ68" s="1">
        <f t="shared" si="61"/>
        <v>0</v>
      </c>
      <c r="CA68" s="1">
        <f t="shared" si="62"/>
        <v>0</v>
      </c>
      <c r="CB68" s="1">
        <f t="shared" si="63"/>
        <v>0</v>
      </c>
      <c r="CC68" s="1">
        <f t="shared" si="64"/>
        <v>0</v>
      </c>
      <c r="CD68" s="1">
        <f t="shared" si="65"/>
        <v>0</v>
      </c>
      <c r="CE68" s="1">
        <f t="shared" si="66"/>
        <v>0</v>
      </c>
      <c r="CF68" s="1">
        <f t="shared" si="67"/>
        <v>0</v>
      </c>
      <c r="CG68" s="1">
        <f t="shared" si="68"/>
        <v>0</v>
      </c>
      <c r="CH68" s="1">
        <f t="shared" si="69"/>
        <v>0</v>
      </c>
      <c r="CI68" s="1">
        <f t="shared" si="70"/>
        <v>0</v>
      </c>
      <c r="CJ68" s="1">
        <f t="shared" si="71"/>
        <v>0</v>
      </c>
      <c r="CK68" s="1">
        <f t="shared" si="72"/>
        <v>0</v>
      </c>
      <c r="CL68" s="1">
        <f t="shared" si="73"/>
        <v>0</v>
      </c>
      <c r="CM68" s="1">
        <f t="shared" si="74"/>
        <v>0</v>
      </c>
      <c r="CN68" s="1">
        <f t="shared" si="75"/>
        <v>0</v>
      </c>
      <c r="CO68" s="1">
        <f t="shared" si="76"/>
        <v>0</v>
      </c>
      <c r="CP68" s="1">
        <f t="shared" si="77"/>
        <v>0</v>
      </c>
      <c r="CQ68" s="1">
        <f t="shared" si="78"/>
        <v>0</v>
      </c>
      <c r="CR68" s="1">
        <f t="shared" si="79"/>
        <v>0</v>
      </c>
      <c r="CS68" s="1">
        <f t="shared" si="80"/>
        <v>0</v>
      </c>
      <c r="CT68" s="1">
        <f t="shared" si="81"/>
        <v>0</v>
      </c>
      <c r="CU68" s="1">
        <f t="shared" si="82"/>
        <v>0</v>
      </c>
      <c r="CV68" s="1">
        <f t="shared" si="83"/>
        <v>0</v>
      </c>
      <c r="CW68" s="1">
        <f t="shared" si="84"/>
        <v>0</v>
      </c>
      <c r="CX68" s="1">
        <f t="shared" si="85"/>
        <v>0</v>
      </c>
      <c r="CY68" s="1">
        <f t="shared" si="86"/>
        <v>0</v>
      </c>
      <c r="CZ68" s="1">
        <f t="shared" si="87"/>
        <v>0</v>
      </c>
      <c r="DA68" s="1">
        <f t="shared" si="88"/>
        <v>0</v>
      </c>
      <c r="DB68" s="1">
        <f t="shared" si="89"/>
        <v>0</v>
      </c>
      <c r="DC68" s="1">
        <f t="shared" si="25"/>
        <v>0</v>
      </c>
      <c r="DD68" s="1">
        <f t="shared" si="26"/>
        <v>0</v>
      </c>
      <c r="DE68" s="1">
        <f t="shared" si="27"/>
        <v>0</v>
      </c>
      <c r="DF68" s="1">
        <f t="shared" si="28"/>
        <v>0</v>
      </c>
      <c r="DG68" s="1">
        <f t="shared" si="29"/>
        <v>0</v>
      </c>
      <c r="DH68" s="1">
        <f t="shared" si="30"/>
        <v>0</v>
      </c>
      <c r="DI68" s="1">
        <f t="shared" si="31"/>
        <v>0</v>
      </c>
      <c r="DJ68" s="1">
        <f t="shared" si="32"/>
        <v>0</v>
      </c>
      <c r="DK68" s="1">
        <f t="shared" si="90"/>
        <v>0</v>
      </c>
      <c r="DL68" s="1">
        <f t="shared" si="91"/>
        <v>0</v>
      </c>
      <c r="DM68" s="1">
        <f t="shared" si="92"/>
        <v>0</v>
      </c>
      <c r="DN68" s="1">
        <f t="shared" si="93"/>
        <v>0</v>
      </c>
      <c r="DO68" s="1">
        <f t="shared" si="94"/>
        <v>0</v>
      </c>
      <c r="DP68" s="1">
        <f t="shared" si="95"/>
        <v>0</v>
      </c>
      <c r="DQ68" s="1">
        <f t="shared" si="96"/>
        <v>0</v>
      </c>
      <c r="DR68" s="1">
        <f t="shared" si="97"/>
        <v>0</v>
      </c>
      <c r="DS68" s="1">
        <f t="shared" si="98"/>
        <v>0</v>
      </c>
      <c r="DT68" s="1">
        <f t="shared" si="99"/>
        <v>0</v>
      </c>
      <c r="DU68" s="1">
        <f t="shared" si="100"/>
        <v>0</v>
      </c>
      <c r="DV68" s="1">
        <f t="shared" si="101"/>
        <v>0</v>
      </c>
      <c r="DW68" s="1">
        <f t="shared" si="102"/>
        <v>0</v>
      </c>
      <c r="DX68" s="19">
        <f t="shared" si="33"/>
        <v>0</v>
      </c>
      <c r="DY68" s="20">
        <f t="shared" si="34"/>
        <v>0</v>
      </c>
      <c r="DZ68" s="21">
        <f>SUM(DX68:DY68)</f>
        <v>0</v>
      </c>
      <c r="EF68" s="18">
        <f t="shared" si="104"/>
        <v>0</v>
      </c>
      <c r="EG68" s="26">
        <f t="shared" si="105"/>
        <v>0</v>
      </c>
      <c r="EH68" s="27">
        <f t="shared" si="35"/>
        <v>0</v>
      </c>
      <c r="EI68" s="28">
        <f t="shared" si="36"/>
        <v>0</v>
      </c>
    </row>
    <row r="69" spans="1:139" ht="12.75">
      <c r="A69" s="1">
        <v>69</v>
      </c>
      <c r="B69" s="18"/>
      <c r="BB69" s="1">
        <f t="shared" si="37"/>
        <v>0</v>
      </c>
      <c r="BC69" s="1">
        <f t="shared" si="38"/>
        <v>0</v>
      </c>
      <c r="BD69" s="1">
        <f t="shared" si="39"/>
        <v>0</v>
      </c>
      <c r="BE69" s="1">
        <f t="shared" si="40"/>
        <v>0</v>
      </c>
      <c r="BF69" s="1">
        <f t="shared" si="41"/>
        <v>0</v>
      </c>
      <c r="BG69" s="1">
        <f t="shared" si="42"/>
        <v>0</v>
      </c>
      <c r="BH69" s="1">
        <f t="shared" si="43"/>
        <v>0</v>
      </c>
      <c r="BI69" s="1">
        <f t="shared" si="44"/>
        <v>0</v>
      </c>
      <c r="BJ69" s="1">
        <f t="shared" si="45"/>
        <v>0</v>
      </c>
      <c r="BK69" s="1">
        <f t="shared" si="46"/>
        <v>0</v>
      </c>
      <c r="BL69" s="1">
        <f t="shared" si="47"/>
        <v>0</v>
      </c>
      <c r="BM69" s="1">
        <f t="shared" si="48"/>
        <v>0</v>
      </c>
      <c r="BN69" s="1">
        <f t="shared" si="49"/>
        <v>0</v>
      </c>
      <c r="BO69" s="1">
        <f t="shared" si="50"/>
        <v>0</v>
      </c>
      <c r="BP69" s="1">
        <f t="shared" si="51"/>
        <v>0</v>
      </c>
      <c r="BQ69" s="1">
        <f t="shared" si="52"/>
        <v>0</v>
      </c>
      <c r="BR69" s="1">
        <f t="shared" si="53"/>
        <v>0</v>
      </c>
      <c r="BS69" s="1">
        <f t="shared" si="54"/>
        <v>0</v>
      </c>
      <c r="BT69" s="1">
        <f t="shared" si="55"/>
        <v>0</v>
      </c>
      <c r="BU69" s="1">
        <f t="shared" si="56"/>
        <v>0</v>
      </c>
      <c r="BV69" s="1">
        <f t="shared" si="57"/>
        <v>0</v>
      </c>
      <c r="BW69" s="1">
        <f t="shared" si="58"/>
        <v>0</v>
      </c>
      <c r="BX69" s="1">
        <f t="shared" si="59"/>
        <v>0</v>
      </c>
      <c r="BY69" s="1">
        <f t="shared" si="60"/>
        <v>0</v>
      </c>
      <c r="BZ69" s="1">
        <f t="shared" si="61"/>
        <v>0</v>
      </c>
      <c r="CA69" s="1">
        <f t="shared" si="62"/>
        <v>0</v>
      </c>
      <c r="CB69" s="1">
        <f t="shared" si="63"/>
        <v>0</v>
      </c>
      <c r="CC69" s="1">
        <f t="shared" si="64"/>
        <v>0</v>
      </c>
      <c r="CD69" s="1">
        <f t="shared" si="65"/>
        <v>0</v>
      </c>
      <c r="CE69" s="1">
        <f t="shared" si="66"/>
        <v>0</v>
      </c>
      <c r="CF69" s="1">
        <f t="shared" si="67"/>
        <v>0</v>
      </c>
      <c r="CG69" s="1">
        <f t="shared" si="68"/>
        <v>0</v>
      </c>
      <c r="CH69" s="1">
        <f t="shared" si="69"/>
        <v>0</v>
      </c>
      <c r="CI69" s="1">
        <f t="shared" si="70"/>
        <v>0</v>
      </c>
      <c r="CJ69" s="1">
        <f t="shared" si="71"/>
        <v>0</v>
      </c>
      <c r="CK69" s="1">
        <f t="shared" si="72"/>
        <v>0</v>
      </c>
      <c r="CL69" s="1">
        <f t="shared" si="73"/>
        <v>0</v>
      </c>
      <c r="CM69" s="1">
        <f t="shared" si="74"/>
        <v>0</v>
      </c>
      <c r="CN69" s="1">
        <f t="shared" si="75"/>
        <v>0</v>
      </c>
      <c r="CO69" s="1">
        <f t="shared" si="76"/>
        <v>0</v>
      </c>
      <c r="CP69" s="1">
        <f t="shared" si="77"/>
        <v>0</v>
      </c>
      <c r="CQ69" s="1">
        <f t="shared" si="78"/>
        <v>0</v>
      </c>
      <c r="CR69" s="1">
        <f t="shared" si="79"/>
        <v>0</v>
      </c>
      <c r="CS69" s="1">
        <f t="shared" si="80"/>
        <v>0</v>
      </c>
      <c r="CT69" s="1">
        <f t="shared" si="81"/>
        <v>0</v>
      </c>
      <c r="CU69" s="1">
        <f t="shared" si="82"/>
        <v>0</v>
      </c>
      <c r="CV69" s="1">
        <f t="shared" si="83"/>
        <v>0</v>
      </c>
      <c r="CW69" s="1">
        <f t="shared" si="84"/>
        <v>0</v>
      </c>
      <c r="CX69" s="1">
        <f t="shared" si="85"/>
        <v>0</v>
      </c>
      <c r="CY69" s="1">
        <f t="shared" si="86"/>
        <v>0</v>
      </c>
      <c r="CZ69" s="1">
        <f t="shared" si="87"/>
        <v>0</v>
      </c>
      <c r="DA69" s="1">
        <f t="shared" si="88"/>
        <v>0</v>
      </c>
      <c r="DB69" s="1">
        <f t="shared" si="89"/>
        <v>0</v>
      </c>
      <c r="DC69" s="1">
        <f t="shared" si="25"/>
        <v>0</v>
      </c>
      <c r="DD69" s="1">
        <f t="shared" si="26"/>
        <v>0</v>
      </c>
      <c r="DE69" s="1">
        <f t="shared" si="27"/>
        <v>0</v>
      </c>
      <c r="DF69" s="1">
        <f t="shared" si="28"/>
        <v>0</v>
      </c>
      <c r="DG69" s="1">
        <f t="shared" si="29"/>
        <v>0</v>
      </c>
      <c r="DH69" s="1">
        <f t="shared" si="30"/>
        <v>0</v>
      </c>
      <c r="DI69" s="1">
        <f t="shared" si="31"/>
        <v>0</v>
      </c>
      <c r="DJ69" s="1">
        <f t="shared" si="32"/>
        <v>0</v>
      </c>
      <c r="DK69" s="1">
        <f t="shared" si="90"/>
        <v>0</v>
      </c>
      <c r="DL69" s="1">
        <f t="shared" si="91"/>
        <v>0</v>
      </c>
      <c r="DM69" s="1">
        <f t="shared" si="92"/>
        <v>0</v>
      </c>
      <c r="DN69" s="1">
        <f t="shared" si="93"/>
        <v>0</v>
      </c>
      <c r="DO69" s="1">
        <f t="shared" si="94"/>
        <v>0</v>
      </c>
      <c r="DP69" s="1">
        <f t="shared" si="95"/>
        <v>0</v>
      </c>
      <c r="DQ69" s="1">
        <f t="shared" si="96"/>
        <v>0</v>
      </c>
      <c r="DR69" s="1">
        <f t="shared" si="97"/>
        <v>0</v>
      </c>
      <c r="DS69" s="1">
        <f t="shared" si="98"/>
        <v>0</v>
      </c>
      <c r="DT69" s="1">
        <f t="shared" si="99"/>
        <v>0</v>
      </c>
      <c r="DU69" s="1">
        <f t="shared" si="100"/>
        <v>0</v>
      </c>
      <c r="DV69" s="1">
        <f t="shared" si="101"/>
        <v>0</v>
      </c>
      <c r="DW69" s="1">
        <f t="shared" si="102"/>
        <v>0</v>
      </c>
      <c r="DX69" s="19">
        <f t="shared" si="33"/>
        <v>0</v>
      </c>
      <c r="DY69" s="20">
        <f t="shared" si="34"/>
        <v>0</v>
      </c>
      <c r="DZ69" s="21">
        <f>SUM(DX69:DY69)</f>
        <v>0</v>
      </c>
      <c r="EF69" s="18">
        <f t="shared" si="104"/>
        <v>0</v>
      </c>
      <c r="EG69" s="26">
        <f t="shared" si="105"/>
        <v>0</v>
      </c>
      <c r="EH69" s="27">
        <f t="shared" si="35"/>
        <v>0</v>
      </c>
      <c r="EI69" s="28">
        <f t="shared" si="36"/>
        <v>0</v>
      </c>
    </row>
    <row r="70" spans="1:139" ht="12.75">
      <c r="A70" s="1">
        <v>70</v>
      </c>
      <c r="B70" s="18"/>
      <c r="BB70" s="1">
        <f t="shared" si="37"/>
        <v>0</v>
      </c>
      <c r="BC70" s="1">
        <f t="shared" si="38"/>
        <v>0</v>
      </c>
      <c r="BD70" s="1">
        <f t="shared" si="39"/>
        <v>0</v>
      </c>
      <c r="BE70" s="1">
        <f t="shared" si="40"/>
        <v>0</v>
      </c>
      <c r="BF70" s="1">
        <f t="shared" si="41"/>
        <v>0</v>
      </c>
      <c r="BG70" s="1">
        <f t="shared" si="42"/>
        <v>0</v>
      </c>
      <c r="BH70" s="1">
        <f t="shared" si="43"/>
        <v>0</v>
      </c>
      <c r="BI70" s="1">
        <f t="shared" si="44"/>
        <v>0</v>
      </c>
      <c r="BJ70" s="1">
        <f t="shared" si="45"/>
        <v>0</v>
      </c>
      <c r="BK70" s="1">
        <f t="shared" si="46"/>
        <v>0</v>
      </c>
      <c r="BL70" s="1">
        <f t="shared" si="47"/>
        <v>0</v>
      </c>
      <c r="BM70" s="1">
        <f t="shared" si="48"/>
        <v>0</v>
      </c>
      <c r="BN70" s="1">
        <f t="shared" si="49"/>
        <v>0</v>
      </c>
      <c r="BO70" s="1">
        <f t="shared" si="50"/>
        <v>0</v>
      </c>
      <c r="BP70" s="1">
        <f t="shared" si="51"/>
        <v>0</v>
      </c>
      <c r="BQ70" s="1">
        <f t="shared" si="52"/>
        <v>0</v>
      </c>
      <c r="BR70" s="1">
        <f t="shared" si="53"/>
        <v>0</v>
      </c>
      <c r="BS70" s="1">
        <f t="shared" si="54"/>
        <v>0</v>
      </c>
      <c r="BT70" s="1">
        <f t="shared" si="55"/>
        <v>0</v>
      </c>
      <c r="BU70" s="1">
        <f t="shared" si="56"/>
        <v>0</v>
      </c>
      <c r="BV70" s="1">
        <f t="shared" si="57"/>
        <v>0</v>
      </c>
      <c r="BW70" s="1">
        <f t="shared" si="58"/>
        <v>0</v>
      </c>
      <c r="BX70" s="1">
        <f t="shared" si="59"/>
        <v>0</v>
      </c>
      <c r="BY70" s="1">
        <f t="shared" si="60"/>
        <v>0</v>
      </c>
      <c r="BZ70" s="1">
        <f t="shared" si="61"/>
        <v>0</v>
      </c>
      <c r="CA70" s="1">
        <f t="shared" si="62"/>
        <v>0</v>
      </c>
      <c r="CB70" s="1">
        <f t="shared" si="63"/>
        <v>0</v>
      </c>
      <c r="CC70" s="1">
        <f t="shared" si="64"/>
        <v>0</v>
      </c>
      <c r="CD70" s="1">
        <f t="shared" si="65"/>
        <v>0</v>
      </c>
      <c r="CE70" s="1">
        <f t="shared" si="66"/>
        <v>0</v>
      </c>
      <c r="CF70" s="1">
        <f t="shared" si="67"/>
        <v>0</v>
      </c>
      <c r="CG70" s="1">
        <f t="shared" si="68"/>
        <v>0</v>
      </c>
      <c r="CH70" s="1">
        <f t="shared" si="69"/>
        <v>0</v>
      </c>
      <c r="CI70" s="1">
        <f t="shared" si="70"/>
        <v>0</v>
      </c>
      <c r="CJ70" s="1">
        <f t="shared" si="71"/>
        <v>0</v>
      </c>
      <c r="CK70" s="1">
        <f t="shared" si="72"/>
        <v>0</v>
      </c>
      <c r="CL70" s="1">
        <f t="shared" si="73"/>
        <v>0</v>
      </c>
      <c r="CM70" s="1">
        <f t="shared" si="74"/>
        <v>0</v>
      </c>
      <c r="CN70" s="1">
        <f t="shared" si="75"/>
        <v>0</v>
      </c>
      <c r="CO70" s="1">
        <f t="shared" si="76"/>
        <v>0</v>
      </c>
      <c r="CP70" s="1">
        <f t="shared" si="77"/>
        <v>0</v>
      </c>
      <c r="CQ70" s="1">
        <f t="shared" si="78"/>
        <v>0</v>
      </c>
      <c r="CR70" s="1">
        <f t="shared" si="79"/>
        <v>0</v>
      </c>
      <c r="CS70" s="1">
        <f t="shared" si="80"/>
        <v>0</v>
      </c>
      <c r="CT70" s="1">
        <f t="shared" si="81"/>
        <v>0</v>
      </c>
      <c r="CU70" s="1">
        <f t="shared" si="82"/>
        <v>0</v>
      </c>
      <c r="CV70" s="1">
        <f t="shared" si="83"/>
        <v>0</v>
      </c>
      <c r="CW70" s="1">
        <f t="shared" si="84"/>
        <v>0</v>
      </c>
      <c r="CX70" s="1">
        <f t="shared" si="85"/>
        <v>0</v>
      </c>
      <c r="CY70" s="1">
        <f t="shared" si="86"/>
        <v>0</v>
      </c>
      <c r="CZ70" s="1">
        <f t="shared" si="87"/>
        <v>0</v>
      </c>
      <c r="DA70" s="1">
        <f t="shared" si="88"/>
        <v>0</v>
      </c>
      <c r="DB70" s="1">
        <f t="shared" si="89"/>
        <v>0</v>
      </c>
      <c r="DC70" s="1">
        <f t="shared" si="25"/>
        <v>0</v>
      </c>
      <c r="DD70" s="1">
        <f t="shared" si="26"/>
        <v>0</v>
      </c>
      <c r="DE70" s="1">
        <f t="shared" si="27"/>
        <v>0</v>
      </c>
      <c r="DF70" s="1">
        <f t="shared" si="28"/>
        <v>0</v>
      </c>
      <c r="DG70" s="1">
        <f t="shared" si="29"/>
        <v>0</v>
      </c>
      <c r="DH70" s="1">
        <f t="shared" si="30"/>
        <v>0</v>
      </c>
      <c r="DI70" s="1">
        <f t="shared" si="31"/>
        <v>0</v>
      </c>
      <c r="DJ70" s="1">
        <f t="shared" si="32"/>
        <v>0</v>
      </c>
      <c r="DK70" s="1">
        <f t="shared" si="90"/>
        <v>0</v>
      </c>
      <c r="DL70" s="1">
        <f t="shared" si="91"/>
        <v>0</v>
      </c>
      <c r="DM70" s="1">
        <f t="shared" si="92"/>
        <v>0</v>
      </c>
      <c r="DN70" s="1">
        <f t="shared" si="93"/>
        <v>0</v>
      </c>
      <c r="DO70" s="1">
        <f t="shared" si="94"/>
        <v>0</v>
      </c>
      <c r="DP70" s="1">
        <f t="shared" si="95"/>
        <v>0</v>
      </c>
      <c r="DQ70" s="1">
        <f t="shared" si="96"/>
        <v>0</v>
      </c>
      <c r="DR70" s="1">
        <f t="shared" si="97"/>
        <v>0</v>
      </c>
      <c r="DS70" s="1">
        <f t="shared" si="98"/>
        <v>0</v>
      </c>
      <c r="DT70" s="1">
        <f t="shared" si="99"/>
        <v>0</v>
      </c>
      <c r="DU70" s="1">
        <f t="shared" si="100"/>
        <v>0</v>
      </c>
      <c r="DV70" s="1">
        <f t="shared" si="101"/>
        <v>0</v>
      </c>
      <c r="DW70" s="1">
        <f t="shared" si="102"/>
        <v>0</v>
      </c>
      <c r="DX70" s="19">
        <f t="shared" si="33"/>
        <v>0</v>
      </c>
      <c r="DY70" s="20">
        <f t="shared" si="34"/>
        <v>0</v>
      </c>
      <c r="DZ70" s="21">
        <f>SUM(DX70:DY70)</f>
        <v>0</v>
      </c>
      <c r="EF70" s="18">
        <f t="shared" si="104"/>
        <v>0</v>
      </c>
      <c r="EG70" s="26">
        <f t="shared" si="105"/>
        <v>0</v>
      </c>
      <c r="EH70" s="27">
        <f t="shared" si="35"/>
        <v>0</v>
      </c>
      <c r="EI70" s="28">
        <f t="shared" si="36"/>
        <v>0</v>
      </c>
    </row>
    <row r="71" spans="1:139" ht="12.75">
      <c r="A71" s="1">
        <v>71</v>
      </c>
      <c r="B71" s="18"/>
      <c r="BB71" s="1">
        <f t="shared" si="37"/>
        <v>0</v>
      </c>
      <c r="BC71" s="1">
        <f t="shared" si="38"/>
        <v>0</v>
      </c>
      <c r="BD71" s="1">
        <f t="shared" si="39"/>
        <v>0</v>
      </c>
      <c r="BE71" s="1">
        <f t="shared" si="40"/>
        <v>0</v>
      </c>
      <c r="BF71" s="1">
        <f t="shared" si="41"/>
        <v>0</v>
      </c>
      <c r="BG71" s="1">
        <f t="shared" si="42"/>
        <v>0</v>
      </c>
      <c r="BH71" s="1">
        <f t="shared" si="43"/>
        <v>0</v>
      </c>
      <c r="BI71" s="1">
        <f t="shared" si="44"/>
        <v>0</v>
      </c>
      <c r="BJ71" s="1">
        <f t="shared" si="45"/>
        <v>0</v>
      </c>
      <c r="BK71" s="1">
        <f t="shared" si="46"/>
        <v>0</v>
      </c>
      <c r="BL71" s="1">
        <f t="shared" si="47"/>
        <v>0</v>
      </c>
      <c r="BM71" s="1">
        <f t="shared" si="48"/>
        <v>0</v>
      </c>
      <c r="BN71" s="1">
        <f t="shared" si="49"/>
        <v>0</v>
      </c>
      <c r="BO71" s="1">
        <f t="shared" si="50"/>
        <v>0</v>
      </c>
      <c r="BP71" s="1">
        <f t="shared" si="51"/>
        <v>0</v>
      </c>
      <c r="BQ71" s="1">
        <f t="shared" si="52"/>
        <v>0</v>
      </c>
      <c r="BR71" s="1">
        <f t="shared" si="53"/>
        <v>0</v>
      </c>
      <c r="BS71" s="1">
        <f t="shared" si="54"/>
        <v>0</v>
      </c>
      <c r="BT71" s="1">
        <f t="shared" si="55"/>
        <v>0</v>
      </c>
      <c r="BU71" s="1">
        <f t="shared" si="56"/>
        <v>0</v>
      </c>
      <c r="BV71" s="1">
        <f t="shared" si="57"/>
        <v>0</v>
      </c>
      <c r="BW71" s="1">
        <f t="shared" si="58"/>
        <v>0</v>
      </c>
      <c r="BX71" s="1">
        <f t="shared" si="59"/>
        <v>0</v>
      </c>
      <c r="BY71" s="1">
        <f t="shared" si="60"/>
        <v>0</v>
      </c>
      <c r="BZ71" s="1">
        <f t="shared" si="61"/>
        <v>0</v>
      </c>
      <c r="CA71" s="1">
        <f t="shared" si="62"/>
        <v>0</v>
      </c>
      <c r="CB71" s="1">
        <f t="shared" si="63"/>
        <v>0</v>
      </c>
      <c r="CC71" s="1">
        <f t="shared" si="64"/>
        <v>0</v>
      </c>
      <c r="CD71" s="1">
        <f t="shared" si="65"/>
        <v>0</v>
      </c>
      <c r="CE71" s="1">
        <f t="shared" si="66"/>
        <v>0</v>
      </c>
      <c r="CF71" s="1">
        <f t="shared" si="67"/>
        <v>0</v>
      </c>
      <c r="CG71" s="1">
        <f t="shared" si="68"/>
        <v>0</v>
      </c>
      <c r="CH71" s="1">
        <f t="shared" si="69"/>
        <v>0</v>
      </c>
      <c r="CI71" s="1">
        <f t="shared" si="70"/>
        <v>0</v>
      </c>
      <c r="CJ71" s="1">
        <f t="shared" si="71"/>
        <v>0</v>
      </c>
      <c r="CK71" s="1">
        <f t="shared" si="72"/>
        <v>0</v>
      </c>
      <c r="CL71" s="1">
        <f t="shared" si="73"/>
        <v>0</v>
      </c>
      <c r="CM71" s="1">
        <f t="shared" si="74"/>
        <v>0</v>
      </c>
      <c r="CN71" s="1">
        <f t="shared" si="75"/>
        <v>0</v>
      </c>
      <c r="CO71" s="1">
        <f t="shared" si="76"/>
        <v>0</v>
      </c>
      <c r="CP71" s="1">
        <f t="shared" si="77"/>
        <v>0</v>
      </c>
      <c r="CQ71" s="1">
        <f t="shared" si="78"/>
        <v>0</v>
      </c>
      <c r="CR71" s="1">
        <f t="shared" si="79"/>
        <v>0</v>
      </c>
      <c r="CS71" s="1">
        <f t="shared" si="80"/>
        <v>0</v>
      </c>
      <c r="CT71" s="1">
        <f t="shared" si="81"/>
        <v>0</v>
      </c>
      <c r="CU71" s="1">
        <f t="shared" si="82"/>
        <v>0</v>
      </c>
      <c r="CV71" s="1">
        <f t="shared" si="83"/>
        <v>0</v>
      </c>
      <c r="CW71" s="1">
        <f t="shared" si="84"/>
        <v>0</v>
      </c>
      <c r="CX71" s="1">
        <f t="shared" si="85"/>
        <v>0</v>
      </c>
      <c r="CY71" s="1">
        <f t="shared" si="86"/>
        <v>0</v>
      </c>
      <c r="CZ71" s="1">
        <f t="shared" si="87"/>
        <v>0</v>
      </c>
      <c r="DA71" s="1">
        <f t="shared" si="88"/>
        <v>0</v>
      </c>
      <c r="DB71" s="1">
        <f t="shared" si="89"/>
        <v>0</v>
      </c>
      <c r="DC71" s="1">
        <f t="shared" si="25"/>
        <v>0</v>
      </c>
      <c r="DD71" s="1">
        <f t="shared" si="26"/>
        <v>0</v>
      </c>
      <c r="DE71" s="1">
        <f t="shared" si="27"/>
        <v>0</v>
      </c>
      <c r="DF71" s="1">
        <f t="shared" si="28"/>
        <v>0</v>
      </c>
      <c r="DG71" s="1">
        <f t="shared" si="29"/>
        <v>0</v>
      </c>
      <c r="DH71" s="1">
        <f t="shared" si="30"/>
        <v>0</v>
      </c>
      <c r="DI71" s="1">
        <f t="shared" si="31"/>
        <v>0</v>
      </c>
      <c r="DJ71" s="1">
        <f t="shared" si="32"/>
        <v>0</v>
      </c>
      <c r="DK71" s="1">
        <f t="shared" si="90"/>
        <v>0</v>
      </c>
      <c r="DL71" s="1">
        <f t="shared" si="91"/>
        <v>0</v>
      </c>
      <c r="DM71" s="1">
        <f t="shared" si="92"/>
        <v>0</v>
      </c>
      <c r="DN71" s="1">
        <f t="shared" si="93"/>
        <v>0</v>
      </c>
      <c r="DO71" s="1">
        <f t="shared" si="94"/>
        <v>0</v>
      </c>
      <c r="DP71" s="1">
        <f t="shared" si="95"/>
        <v>0</v>
      </c>
      <c r="DQ71" s="1">
        <f t="shared" si="96"/>
        <v>0</v>
      </c>
      <c r="DR71" s="1">
        <f t="shared" si="97"/>
        <v>0</v>
      </c>
      <c r="DS71" s="1">
        <f t="shared" si="98"/>
        <v>0</v>
      </c>
      <c r="DT71" s="1">
        <f t="shared" si="99"/>
        <v>0</v>
      </c>
      <c r="DU71" s="1">
        <f t="shared" si="100"/>
        <v>0</v>
      </c>
      <c r="DV71" s="1">
        <f t="shared" si="101"/>
        <v>0</v>
      </c>
      <c r="DW71" s="1">
        <f t="shared" si="102"/>
        <v>0</v>
      </c>
      <c r="DX71" s="19">
        <f t="shared" si="33"/>
        <v>0</v>
      </c>
      <c r="DY71" s="20">
        <f t="shared" si="34"/>
        <v>0</v>
      </c>
      <c r="DZ71" s="21">
        <f>SUM(DX71:DY71)</f>
        <v>0</v>
      </c>
      <c r="EF71" s="18">
        <f t="shared" si="104"/>
        <v>0</v>
      </c>
      <c r="EG71" s="26">
        <f t="shared" si="105"/>
        <v>0</v>
      </c>
      <c r="EH71" s="27">
        <f t="shared" si="35"/>
        <v>0</v>
      </c>
      <c r="EI71" s="28">
        <f t="shared" si="36"/>
        <v>0</v>
      </c>
    </row>
    <row r="72" spans="1:139" ht="12.75">
      <c r="A72" s="1">
        <v>72</v>
      </c>
      <c r="B72" s="18"/>
      <c r="BB72" s="1">
        <f t="shared" si="37"/>
        <v>0</v>
      </c>
      <c r="BC72" s="1">
        <f t="shared" si="38"/>
        <v>0</v>
      </c>
      <c r="BD72" s="1">
        <f t="shared" si="39"/>
        <v>0</v>
      </c>
      <c r="BE72" s="1">
        <f t="shared" si="40"/>
        <v>0</v>
      </c>
      <c r="BF72" s="1">
        <f t="shared" si="41"/>
        <v>0</v>
      </c>
      <c r="BG72" s="1">
        <f t="shared" si="42"/>
        <v>0</v>
      </c>
      <c r="BH72" s="1">
        <f t="shared" si="43"/>
        <v>0</v>
      </c>
      <c r="BI72" s="1">
        <f t="shared" si="44"/>
        <v>0</v>
      </c>
      <c r="BJ72" s="1">
        <f t="shared" si="45"/>
        <v>0</v>
      </c>
      <c r="BK72" s="1">
        <f t="shared" si="46"/>
        <v>0</v>
      </c>
      <c r="BL72" s="1">
        <f t="shared" si="47"/>
        <v>0</v>
      </c>
      <c r="BM72" s="1">
        <f t="shared" si="48"/>
        <v>0</v>
      </c>
      <c r="BN72" s="1">
        <f t="shared" si="49"/>
        <v>0</v>
      </c>
      <c r="BO72" s="1">
        <f t="shared" si="50"/>
        <v>0</v>
      </c>
      <c r="BP72" s="1">
        <f t="shared" si="51"/>
        <v>0</v>
      </c>
      <c r="BQ72" s="1">
        <f t="shared" si="52"/>
        <v>0</v>
      </c>
      <c r="BR72" s="1">
        <f t="shared" si="53"/>
        <v>0</v>
      </c>
      <c r="BS72" s="1">
        <f t="shared" si="54"/>
        <v>0</v>
      </c>
      <c r="BT72" s="1">
        <f t="shared" si="55"/>
        <v>0</v>
      </c>
      <c r="BU72" s="1">
        <f t="shared" si="56"/>
        <v>0</v>
      </c>
      <c r="BV72" s="1">
        <f t="shared" si="57"/>
        <v>0</v>
      </c>
      <c r="BW72" s="1">
        <f t="shared" si="58"/>
        <v>0</v>
      </c>
      <c r="BX72" s="1">
        <f t="shared" si="59"/>
        <v>0</v>
      </c>
      <c r="BY72" s="1">
        <f t="shared" si="60"/>
        <v>0</v>
      </c>
      <c r="BZ72" s="1">
        <f t="shared" si="61"/>
        <v>0</v>
      </c>
      <c r="CA72" s="1">
        <f t="shared" si="62"/>
        <v>0</v>
      </c>
      <c r="CB72" s="1">
        <f t="shared" si="63"/>
        <v>0</v>
      </c>
      <c r="CC72" s="1">
        <f t="shared" si="64"/>
        <v>0</v>
      </c>
      <c r="CD72" s="1">
        <f t="shared" si="65"/>
        <v>0</v>
      </c>
      <c r="CE72" s="1">
        <f t="shared" si="66"/>
        <v>0</v>
      </c>
      <c r="CF72" s="1">
        <f t="shared" si="67"/>
        <v>0</v>
      </c>
      <c r="CG72" s="1">
        <f t="shared" si="68"/>
        <v>0</v>
      </c>
      <c r="CH72" s="1">
        <f t="shared" si="69"/>
        <v>0</v>
      </c>
      <c r="CI72" s="1">
        <f t="shared" si="70"/>
        <v>0</v>
      </c>
      <c r="CJ72" s="1">
        <f t="shared" si="71"/>
        <v>0</v>
      </c>
      <c r="CK72" s="1">
        <f t="shared" si="72"/>
        <v>0</v>
      </c>
      <c r="CL72" s="1">
        <f t="shared" si="73"/>
        <v>0</v>
      </c>
      <c r="CM72" s="1">
        <f t="shared" si="74"/>
        <v>0</v>
      </c>
      <c r="CN72" s="1">
        <f t="shared" si="75"/>
        <v>0</v>
      </c>
      <c r="CO72" s="1">
        <f t="shared" si="76"/>
        <v>0</v>
      </c>
      <c r="CP72" s="1">
        <f t="shared" si="77"/>
        <v>0</v>
      </c>
      <c r="CQ72" s="1">
        <f t="shared" si="78"/>
        <v>0</v>
      </c>
      <c r="CR72" s="1">
        <f t="shared" si="79"/>
        <v>0</v>
      </c>
      <c r="CS72" s="1">
        <f t="shared" si="80"/>
        <v>0</v>
      </c>
      <c r="CT72" s="1">
        <f t="shared" si="81"/>
        <v>0</v>
      </c>
      <c r="CU72" s="1">
        <f t="shared" si="82"/>
        <v>0</v>
      </c>
      <c r="CV72" s="1">
        <f t="shared" si="83"/>
        <v>0</v>
      </c>
      <c r="CW72" s="1">
        <f t="shared" si="84"/>
        <v>0</v>
      </c>
      <c r="CX72" s="1">
        <f t="shared" si="85"/>
        <v>0</v>
      </c>
      <c r="CY72" s="1">
        <f t="shared" si="86"/>
        <v>0</v>
      </c>
      <c r="CZ72" s="1">
        <f t="shared" si="87"/>
        <v>0</v>
      </c>
      <c r="DA72" s="1">
        <f t="shared" si="88"/>
        <v>0</v>
      </c>
      <c r="DB72" s="1">
        <f t="shared" si="89"/>
        <v>0</v>
      </c>
      <c r="DC72" s="1">
        <f t="shared" si="25"/>
        <v>0</v>
      </c>
      <c r="DD72" s="1">
        <f t="shared" si="26"/>
        <v>0</v>
      </c>
      <c r="DE72" s="1">
        <f t="shared" si="27"/>
        <v>0</v>
      </c>
      <c r="DF72" s="1">
        <f t="shared" si="28"/>
        <v>0</v>
      </c>
      <c r="DG72" s="1">
        <f t="shared" si="29"/>
        <v>0</v>
      </c>
      <c r="DH72" s="1">
        <f t="shared" si="30"/>
        <v>0</v>
      </c>
      <c r="DI72" s="1">
        <f t="shared" si="31"/>
        <v>0</v>
      </c>
      <c r="DJ72" s="1">
        <f t="shared" si="32"/>
        <v>0</v>
      </c>
      <c r="DK72" s="1">
        <f t="shared" si="90"/>
        <v>0</v>
      </c>
      <c r="DL72" s="1">
        <f t="shared" si="91"/>
        <v>0</v>
      </c>
      <c r="DM72" s="1">
        <f t="shared" si="92"/>
        <v>0</v>
      </c>
      <c r="DN72" s="1">
        <f t="shared" si="93"/>
        <v>0</v>
      </c>
      <c r="DO72" s="1">
        <f t="shared" si="94"/>
        <v>0</v>
      </c>
      <c r="DP72" s="1">
        <f t="shared" si="95"/>
        <v>0</v>
      </c>
      <c r="DQ72" s="1">
        <f t="shared" si="96"/>
        <v>0</v>
      </c>
      <c r="DR72" s="1">
        <f t="shared" si="97"/>
        <v>0</v>
      </c>
      <c r="DS72" s="1">
        <f t="shared" si="98"/>
        <v>0</v>
      </c>
      <c r="DT72" s="1">
        <f t="shared" si="99"/>
        <v>0</v>
      </c>
      <c r="DU72" s="1">
        <f t="shared" si="100"/>
        <v>0</v>
      </c>
      <c r="DV72" s="1">
        <f t="shared" si="101"/>
        <v>0</v>
      </c>
      <c r="DW72" s="1">
        <f t="shared" si="102"/>
        <v>0</v>
      </c>
      <c r="DX72" s="19">
        <f t="shared" si="33"/>
        <v>0</v>
      </c>
      <c r="DY72" s="20">
        <f t="shared" si="34"/>
        <v>0</v>
      </c>
      <c r="DZ72" s="21">
        <f>SUM(DX72:DY72)</f>
        <v>0</v>
      </c>
      <c r="EF72" s="18">
        <f t="shared" si="104"/>
        <v>0</v>
      </c>
      <c r="EG72" s="26">
        <f t="shared" si="105"/>
        <v>0</v>
      </c>
      <c r="EH72" s="27">
        <f t="shared" si="35"/>
        <v>0</v>
      </c>
      <c r="EI72" s="28">
        <f t="shared" si="36"/>
        <v>0</v>
      </c>
    </row>
    <row r="73" spans="1:139" ht="12.75">
      <c r="A73" s="1">
        <v>73</v>
      </c>
      <c r="B73" s="18"/>
      <c r="BB73" s="1">
        <f t="shared" si="37"/>
        <v>0</v>
      </c>
      <c r="BC73" s="1">
        <f t="shared" si="38"/>
        <v>0</v>
      </c>
      <c r="BD73" s="1">
        <f t="shared" si="39"/>
        <v>0</v>
      </c>
      <c r="BE73" s="1">
        <f t="shared" si="40"/>
        <v>0</v>
      </c>
      <c r="BF73" s="1">
        <f t="shared" si="41"/>
        <v>0</v>
      </c>
      <c r="BG73" s="1">
        <f t="shared" si="42"/>
        <v>0</v>
      </c>
      <c r="BH73" s="1">
        <f t="shared" si="43"/>
        <v>0</v>
      </c>
      <c r="BI73" s="1">
        <f t="shared" si="44"/>
        <v>0</v>
      </c>
      <c r="BJ73" s="1">
        <f t="shared" si="45"/>
        <v>0</v>
      </c>
      <c r="BK73" s="1">
        <f t="shared" si="46"/>
        <v>0</v>
      </c>
      <c r="BL73" s="1">
        <f t="shared" si="47"/>
        <v>0</v>
      </c>
      <c r="BM73" s="1">
        <f t="shared" si="48"/>
        <v>0</v>
      </c>
      <c r="BN73" s="1">
        <f t="shared" si="49"/>
        <v>0</v>
      </c>
      <c r="BO73" s="1">
        <f t="shared" si="50"/>
        <v>0</v>
      </c>
      <c r="BP73" s="1">
        <f t="shared" si="51"/>
        <v>0</v>
      </c>
      <c r="BQ73" s="1">
        <f t="shared" si="52"/>
        <v>0</v>
      </c>
      <c r="BR73" s="1">
        <f t="shared" si="53"/>
        <v>0</v>
      </c>
      <c r="BS73" s="1">
        <f t="shared" si="54"/>
        <v>0</v>
      </c>
      <c r="BT73" s="1">
        <f t="shared" si="55"/>
        <v>0</v>
      </c>
      <c r="BU73" s="1">
        <f t="shared" si="56"/>
        <v>0</v>
      </c>
      <c r="BV73" s="1">
        <f t="shared" si="57"/>
        <v>0</v>
      </c>
      <c r="BW73" s="1">
        <f t="shared" si="58"/>
        <v>0</v>
      </c>
      <c r="BX73" s="1">
        <f t="shared" si="59"/>
        <v>0</v>
      </c>
      <c r="BY73" s="1">
        <f t="shared" si="60"/>
        <v>0</v>
      </c>
      <c r="BZ73" s="1">
        <f t="shared" si="61"/>
        <v>0</v>
      </c>
      <c r="CA73" s="1">
        <f t="shared" si="62"/>
        <v>0</v>
      </c>
      <c r="CB73" s="1">
        <f t="shared" si="63"/>
        <v>0</v>
      </c>
      <c r="CC73" s="1">
        <f t="shared" si="64"/>
        <v>0</v>
      </c>
      <c r="CD73" s="1">
        <f t="shared" si="65"/>
        <v>0</v>
      </c>
      <c r="CE73" s="1">
        <f t="shared" si="66"/>
        <v>0</v>
      </c>
      <c r="CF73" s="1">
        <f t="shared" si="67"/>
        <v>0</v>
      </c>
      <c r="CG73" s="1">
        <f t="shared" si="68"/>
        <v>0</v>
      </c>
      <c r="CH73" s="1">
        <f t="shared" si="69"/>
        <v>0</v>
      </c>
      <c r="CI73" s="1">
        <f t="shared" si="70"/>
        <v>0</v>
      </c>
      <c r="CJ73" s="1">
        <f t="shared" si="71"/>
        <v>0</v>
      </c>
      <c r="CK73" s="1">
        <f t="shared" si="72"/>
        <v>0</v>
      </c>
      <c r="CL73" s="1">
        <f t="shared" si="73"/>
        <v>0</v>
      </c>
      <c r="CM73" s="1">
        <f t="shared" si="74"/>
        <v>0</v>
      </c>
      <c r="CN73" s="1">
        <f t="shared" si="75"/>
        <v>0</v>
      </c>
      <c r="CO73" s="1">
        <f t="shared" si="76"/>
        <v>0</v>
      </c>
      <c r="CP73" s="1">
        <f t="shared" si="77"/>
        <v>0</v>
      </c>
      <c r="CQ73" s="1">
        <f t="shared" si="78"/>
        <v>0</v>
      </c>
      <c r="CR73" s="1">
        <f t="shared" si="79"/>
        <v>0</v>
      </c>
      <c r="CS73" s="1">
        <f t="shared" si="80"/>
        <v>0</v>
      </c>
      <c r="CT73" s="1">
        <f t="shared" si="81"/>
        <v>0</v>
      </c>
      <c r="CU73" s="1">
        <f t="shared" si="82"/>
        <v>0</v>
      </c>
      <c r="CV73" s="1">
        <f t="shared" si="83"/>
        <v>0</v>
      </c>
      <c r="CW73" s="1">
        <f t="shared" si="84"/>
        <v>0</v>
      </c>
      <c r="CX73" s="1">
        <f t="shared" si="85"/>
        <v>0</v>
      </c>
      <c r="CY73" s="1">
        <f t="shared" si="86"/>
        <v>0</v>
      </c>
      <c r="CZ73" s="1">
        <f t="shared" si="87"/>
        <v>0</v>
      </c>
      <c r="DA73" s="1">
        <f t="shared" si="88"/>
        <v>0</v>
      </c>
      <c r="DB73" s="1">
        <f t="shared" si="89"/>
        <v>0</v>
      </c>
      <c r="DC73" s="1">
        <f t="shared" si="25"/>
        <v>0</v>
      </c>
      <c r="DD73" s="1">
        <f t="shared" si="26"/>
        <v>0</v>
      </c>
      <c r="DE73" s="1">
        <f t="shared" si="27"/>
        <v>0</v>
      </c>
      <c r="DF73" s="1">
        <f t="shared" si="28"/>
        <v>0</v>
      </c>
      <c r="DG73" s="1">
        <f t="shared" si="29"/>
        <v>0</v>
      </c>
      <c r="DH73" s="1">
        <f t="shared" si="30"/>
        <v>0</v>
      </c>
      <c r="DI73" s="1">
        <f t="shared" si="31"/>
        <v>0</v>
      </c>
      <c r="DJ73" s="1">
        <f t="shared" si="32"/>
        <v>0</v>
      </c>
      <c r="DK73" s="1">
        <f t="shared" si="90"/>
        <v>0</v>
      </c>
      <c r="DL73" s="1">
        <f t="shared" si="91"/>
        <v>0</v>
      </c>
      <c r="DM73" s="1">
        <f t="shared" si="92"/>
        <v>0</v>
      </c>
      <c r="DN73" s="1">
        <f t="shared" si="93"/>
        <v>0</v>
      </c>
      <c r="DO73" s="1">
        <f t="shared" si="94"/>
        <v>0</v>
      </c>
      <c r="DP73" s="1">
        <f t="shared" si="95"/>
        <v>0</v>
      </c>
      <c r="DQ73" s="1">
        <f t="shared" si="96"/>
        <v>0</v>
      </c>
      <c r="DR73" s="1">
        <f t="shared" si="97"/>
        <v>0</v>
      </c>
      <c r="DS73" s="1">
        <f t="shared" si="98"/>
        <v>0</v>
      </c>
      <c r="DT73" s="1">
        <f t="shared" si="99"/>
        <v>0</v>
      </c>
      <c r="DU73" s="1">
        <f t="shared" si="100"/>
        <v>0</v>
      </c>
      <c r="DV73" s="1">
        <f t="shared" si="101"/>
        <v>0</v>
      </c>
      <c r="DW73" s="1">
        <f t="shared" si="102"/>
        <v>0</v>
      </c>
      <c r="DX73" s="19">
        <f t="shared" si="33"/>
        <v>0</v>
      </c>
      <c r="DY73" s="20">
        <f t="shared" si="34"/>
        <v>0</v>
      </c>
      <c r="DZ73" s="21">
        <f>SUM(DX73:DY73)</f>
        <v>0</v>
      </c>
      <c r="EF73" s="18">
        <f t="shared" si="104"/>
        <v>0</v>
      </c>
      <c r="EG73" s="26">
        <f t="shared" si="105"/>
        <v>0</v>
      </c>
      <c r="EH73" s="27">
        <f t="shared" si="35"/>
        <v>0</v>
      </c>
      <c r="EI73" s="28">
        <f t="shared" si="36"/>
        <v>0</v>
      </c>
    </row>
    <row r="74" spans="1:139" ht="12.75">
      <c r="A74" s="1">
        <v>74</v>
      </c>
      <c r="B74" s="18"/>
      <c r="BB74" s="1">
        <f t="shared" si="37"/>
        <v>0</v>
      </c>
      <c r="BC74" s="1">
        <f t="shared" si="38"/>
        <v>0</v>
      </c>
      <c r="BD74" s="1">
        <f t="shared" si="39"/>
        <v>0</v>
      </c>
      <c r="BE74" s="1">
        <f t="shared" si="40"/>
        <v>0</v>
      </c>
      <c r="BF74" s="1">
        <f t="shared" si="41"/>
        <v>0</v>
      </c>
      <c r="BG74" s="1">
        <f t="shared" si="42"/>
        <v>0</v>
      </c>
      <c r="BH74" s="1">
        <f t="shared" si="43"/>
        <v>0</v>
      </c>
      <c r="BI74" s="1">
        <f t="shared" si="44"/>
        <v>0</v>
      </c>
      <c r="BJ74" s="1">
        <f t="shared" si="45"/>
        <v>0</v>
      </c>
      <c r="BK74" s="1">
        <f t="shared" si="46"/>
        <v>0</v>
      </c>
      <c r="BL74" s="1">
        <f t="shared" si="47"/>
        <v>0</v>
      </c>
      <c r="BM74" s="1">
        <f t="shared" si="48"/>
        <v>0</v>
      </c>
      <c r="BN74" s="1">
        <f t="shared" si="49"/>
        <v>0</v>
      </c>
      <c r="BO74" s="1">
        <f t="shared" si="50"/>
        <v>0</v>
      </c>
      <c r="BP74" s="1">
        <f t="shared" si="51"/>
        <v>0</v>
      </c>
      <c r="BQ74" s="1">
        <f t="shared" si="52"/>
        <v>0</v>
      </c>
      <c r="BR74" s="1">
        <f t="shared" si="53"/>
        <v>0</v>
      </c>
      <c r="BS74" s="1">
        <f t="shared" si="54"/>
        <v>0</v>
      </c>
      <c r="BT74" s="1">
        <f t="shared" si="55"/>
        <v>0</v>
      </c>
      <c r="BU74" s="1">
        <f t="shared" si="56"/>
        <v>0</v>
      </c>
      <c r="BV74" s="1">
        <f t="shared" si="57"/>
        <v>0</v>
      </c>
      <c r="BW74" s="1">
        <f t="shared" si="58"/>
        <v>0</v>
      </c>
      <c r="BX74" s="1">
        <f t="shared" si="59"/>
        <v>0</v>
      </c>
      <c r="BY74" s="1">
        <f t="shared" si="60"/>
        <v>0</v>
      </c>
      <c r="BZ74" s="1">
        <f t="shared" si="61"/>
        <v>0</v>
      </c>
      <c r="CA74" s="1">
        <f t="shared" si="62"/>
        <v>0</v>
      </c>
      <c r="CB74" s="1">
        <f t="shared" si="63"/>
        <v>0</v>
      </c>
      <c r="CC74" s="1">
        <f t="shared" si="64"/>
        <v>0</v>
      </c>
      <c r="CD74" s="1">
        <f t="shared" si="65"/>
        <v>0</v>
      </c>
      <c r="CE74" s="1">
        <f t="shared" si="66"/>
        <v>0</v>
      </c>
      <c r="CF74" s="1">
        <f t="shared" si="67"/>
        <v>0</v>
      </c>
      <c r="CG74" s="1">
        <f t="shared" si="68"/>
        <v>0</v>
      </c>
      <c r="CH74" s="1">
        <f t="shared" si="69"/>
        <v>0</v>
      </c>
      <c r="CI74" s="1">
        <f t="shared" si="70"/>
        <v>0</v>
      </c>
      <c r="CJ74" s="1">
        <f t="shared" si="71"/>
        <v>0</v>
      </c>
      <c r="CK74" s="1">
        <f t="shared" si="72"/>
        <v>0</v>
      </c>
      <c r="CL74" s="1">
        <f t="shared" si="73"/>
        <v>0</v>
      </c>
      <c r="CM74" s="1">
        <f t="shared" si="74"/>
        <v>0</v>
      </c>
      <c r="CN74" s="1">
        <f t="shared" si="75"/>
        <v>0</v>
      </c>
      <c r="CO74" s="1">
        <f t="shared" si="76"/>
        <v>0</v>
      </c>
      <c r="CP74" s="1">
        <f t="shared" si="77"/>
        <v>0</v>
      </c>
      <c r="CQ74" s="1">
        <f t="shared" si="78"/>
        <v>0</v>
      </c>
      <c r="CR74" s="1">
        <f t="shared" si="79"/>
        <v>0</v>
      </c>
      <c r="CS74" s="1">
        <f t="shared" si="80"/>
        <v>0</v>
      </c>
      <c r="CT74" s="1">
        <f t="shared" si="81"/>
        <v>0</v>
      </c>
      <c r="CU74" s="1">
        <f t="shared" si="82"/>
        <v>0</v>
      </c>
      <c r="CV74" s="1">
        <f t="shared" si="83"/>
        <v>0</v>
      </c>
      <c r="CW74" s="1">
        <f t="shared" si="84"/>
        <v>0</v>
      </c>
      <c r="CX74" s="1">
        <f t="shared" si="85"/>
        <v>0</v>
      </c>
      <c r="CY74" s="1">
        <f t="shared" si="86"/>
        <v>0</v>
      </c>
      <c r="CZ74" s="1">
        <f t="shared" si="87"/>
        <v>0</v>
      </c>
      <c r="DA74" s="1">
        <f t="shared" si="88"/>
        <v>0</v>
      </c>
      <c r="DB74" s="1">
        <f t="shared" si="89"/>
        <v>0</v>
      </c>
      <c r="DC74" s="1">
        <f t="shared" si="25"/>
        <v>0</v>
      </c>
      <c r="DD74" s="1">
        <f t="shared" si="26"/>
        <v>0</v>
      </c>
      <c r="DE74" s="1">
        <f t="shared" si="27"/>
        <v>0</v>
      </c>
      <c r="DF74" s="1">
        <f t="shared" si="28"/>
        <v>0</v>
      </c>
      <c r="DG74" s="1">
        <f t="shared" si="29"/>
        <v>0</v>
      </c>
      <c r="DH74" s="1">
        <f t="shared" si="30"/>
        <v>0</v>
      </c>
      <c r="DI74" s="1">
        <f t="shared" si="31"/>
        <v>0</v>
      </c>
      <c r="DJ74" s="1">
        <f t="shared" si="32"/>
        <v>0</v>
      </c>
      <c r="DK74" s="1">
        <f t="shared" si="90"/>
        <v>0</v>
      </c>
      <c r="DL74" s="1">
        <f t="shared" si="91"/>
        <v>0</v>
      </c>
      <c r="DM74" s="1">
        <f t="shared" si="92"/>
        <v>0</v>
      </c>
      <c r="DN74" s="1">
        <f t="shared" si="93"/>
        <v>0</v>
      </c>
      <c r="DO74" s="1">
        <f t="shared" si="94"/>
        <v>0</v>
      </c>
      <c r="DP74" s="1">
        <f t="shared" si="95"/>
        <v>0</v>
      </c>
      <c r="DQ74" s="1">
        <f t="shared" si="96"/>
        <v>0</v>
      </c>
      <c r="DR74" s="1">
        <f t="shared" si="97"/>
        <v>0</v>
      </c>
      <c r="DS74" s="1">
        <f t="shared" si="98"/>
        <v>0</v>
      </c>
      <c r="DT74" s="1">
        <f t="shared" si="99"/>
        <v>0</v>
      </c>
      <c r="DU74" s="1">
        <f t="shared" si="100"/>
        <v>0</v>
      </c>
      <c r="DV74" s="1">
        <f t="shared" si="101"/>
        <v>0</v>
      </c>
      <c r="DW74" s="1">
        <f t="shared" si="102"/>
        <v>0</v>
      </c>
      <c r="DX74" s="19">
        <f t="shared" si="33"/>
        <v>0</v>
      </c>
      <c r="DY74" s="20">
        <f t="shared" si="34"/>
        <v>0</v>
      </c>
      <c r="DZ74" s="21">
        <f>SUM(DX74:DY74)</f>
        <v>0</v>
      </c>
      <c r="EF74" s="18">
        <f t="shared" si="104"/>
        <v>0</v>
      </c>
      <c r="EG74" s="26">
        <f t="shared" si="105"/>
        <v>0</v>
      </c>
      <c r="EH74" s="27">
        <f t="shared" si="35"/>
        <v>0</v>
      </c>
      <c r="EI74" s="28">
        <f t="shared" si="36"/>
        <v>0</v>
      </c>
    </row>
    <row r="75" spans="1:139" ht="12.75">
      <c r="A75" s="1">
        <v>75</v>
      </c>
      <c r="B75" s="18"/>
      <c r="BB75" s="1">
        <f t="shared" si="37"/>
        <v>0</v>
      </c>
      <c r="BC75" s="1">
        <f t="shared" si="38"/>
        <v>0</v>
      </c>
      <c r="BD75" s="1">
        <f t="shared" si="39"/>
        <v>0</v>
      </c>
      <c r="BE75" s="1">
        <f t="shared" si="40"/>
        <v>0</v>
      </c>
      <c r="BF75" s="1">
        <f t="shared" si="41"/>
        <v>0</v>
      </c>
      <c r="BG75" s="1">
        <f t="shared" si="42"/>
        <v>0</v>
      </c>
      <c r="BH75" s="1">
        <f t="shared" si="43"/>
        <v>0</v>
      </c>
      <c r="BI75" s="1">
        <f t="shared" si="44"/>
        <v>0</v>
      </c>
      <c r="BJ75" s="1">
        <f t="shared" si="45"/>
        <v>0</v>
      </c>
      <c r="BK75" s="1">
        <f t="shared" si="46"/>
        <v>0</v>
      </c>
      <c r="BL75" s="1">
        <f t="shared" si="47"/>
        <v>0</v>
      </c>
      <c r="BM75" s="1">
        <f t="shared" si="48"/>
        <v>0</v>
      </c>
      <c r="BN75" s="1">
        <f t="shared" si="49"/>
        <v>0</v>
      </c>
      <c r="BO75" s="1">
        <f t="shared" si="50"/>
        <v>0</v>
      </c>
      <c r="BP75" s="1">
        <f t="shared" si="51"/>
        <v>0</v>
      </c>
      <c r="BQ75" s="1">
        <f t="shared" si="52"/>
        <v>0</v>
      </c>
      <c r="BR75" s="1">
        <f t="shared" si="53"/>
        <v>0</v>
      </c>
      <c r="BS75" s="1">
        <f t="shared" si="54"/>
        <v>0</v>
      </c>
      <c r="BT75" s="1">
        <f t="shared" si="55"/>
        <v>0</v>
      </c>
      <c r="BU75" s="1">
        <f t="shared" si="56"/>
        <v>0</v>
      </c>
      <c r="BV75" s="1">
        <f t="shared" si="57"/>
        <v>0</v>
      </c>
      <c r="BW75" s="1">
        <f t="shared" si="58"/>
        <v>0</v>
      </c>
      <c r="BX75" s="1">
        <f t="shared" si="59"/>
        <v>0</v>
      </c>
      <c r="BY75" s="1">
        <f t="shared" si="60"/>
        <v>0</v>
      </c>
      <c r="BZ75" s="1">
        <f t="shared" si="61"/>
        <v>0</v>
      </c>
      <c r="CA75" s="1">
        <f t="shared" si="62"/>
        <v>0</v>
      </c>
      <c r="CB75" s="1">
        <f t="shared" si="63"/>
        <v>0</v>
      </c>
      <c r="CC75" s="1">
        <f t="shared" si="64"/>
        <v>0</v>
      </c>
      <c r="CD75" s="1">
        <f t="shared" si="65"/>
        <v>0</v>
      </c>
      <c r="CE75" s="1">
        <f t="shared" si="66"/>
        <v>0</v>
      </c>
      <c r="CF75" s="1">
        <f t="shared" si="67"/>
        <v>0</v>
      </c>
      <c r="CG75" s="1">
        <f t="shared" si="68"/>
        <v>0</v>
      </c>
      <c r="CH75" s="1">
        <f t="shared" si="69"/>
        <v>0</v>
      </c>
      <c r="CI75" s="1">
        <f t="shared" si="70"/>
        <v>0</v>
      </c>
      <c r="CJ75" s="1">
        <f t="shared" si="71"/>
        <v>0</v>
      </c>
      <c r="CK75" s="1">
        <f t="shared" si="72"/>
        <v>0</v>
      </c>
      <c r="CL75" s="1">
        <f t="shared" si="73"/>
        <v>0</v>
      </c>
      <c r="CM75" s="1">
        <f t="shared" si="74"/>
        <v>0</v>
      </c>
      <c r="CN75" s="1">
        <f t="shared" si="75"/>
        <v>0</v>
      </c>
      <c r="CO75" s="1">
        <f t="shared" si="76"/>
        <v>0</v>
      </c>
      <c r="CP75" s="1">
        <f t="shared" si="77"/>
        <v>0</v>
      </c>
      <c r="CQ75" s="1">
        <f t="shared" si="78"/>
        <v>0</v>
      </c>
      <c r="CR75" s="1">
        <f t="shared" si="79"/>
        <v>0</v>
      </c>
      <c r="CS75" s="1">
        <f t="shared" si="80"/>
        <v>0</v>
      </c>
      <c r="CT75" s="1">
        <f t="shared" si="81"/>
        <v>0</v>
      </c>
      <c r="CU75" s="1">
        <f t="shared" si="82"/>
        <v>0</v>
      </c>
      <c r="CV75" s="1">
        <f t="shared" si="83"/>
        <v>0</v>
      </c>
      <c r="CW75" s="1">
        <f t="shared" si="84"/>
        <v>0</v>
      </c>
      <c r="CX75" s="1">
        <f t="shared" si="85"/>
        <v>0</v>
      </c>
      <c r="CY75" s="1">
        <f t="shared" si="86"/>
        <v>0</v>
      </c>
      <c r="CZ75" s="1">
        <f t="shared" si="87"/>
        <v>0</v>
      </c>
      <c r="DA75" s="1">
        <f t="shared" si="88"/>
        <v>0</v>
      </c>
      <c r="DB75" s="1">
        <f t="shared" si="89"/>
        <v>0</v>
      </c>
      <c r="DC75" s="1">
        <f t="shared" si="25"/>
        <v>0</v>
      </c>
      <c r="DD75" s="1">
        <f t="shared" si="26"/>
        <v>0</v>
      </c>
      <c r="DE75" s="1">
        <f t="shared" si="27"/>
        <v>0</v>
      </c>
      <c r="DF75" s="1">
        <f t="shared" si="28"/>
        <v>0</v>
      </c>
      <c r="DG75" s="1">
        <f t="shared" si="29"/>
        <v>0</v>
      </c>
      <c r="DH75" s="1">
        <f t="shared" si="30"/>
        <v>0</v>
      </c>
      <c r="DI75" s="1">
        <f t="shared" si="31"/>
        <v>0</v>
      </c>
      <c r="DJ75" s="1">
        <f t="shared" si="32"/>
        <v>0</v>
      </c>
      <c r="DK75" s="1">
        <f t="shared" si="90"/>
        <v>0</v>
      </c>
      <c r="DL75" s="1">
        <f t="shared" si="91"/>
        <v>0</v>
      </c>
      <c r="DM75" s="1">
        <f t="shared" si="92"/>
        <v>0</v>
      </c>
      <c r="DN75" s="1">
        <f t="shared" si="93"/>
        <v>0</v>
      </c>
      <c r="DO75" s="1">
        <f t="shared" si="94"/>
        <v>0</v>
      </c>
      <c r="DP75" s="1">
        <f t="shared" si="95"/>
        <v>0</v>
      </c>
      <c r="DQ75" s="1">
        <f t="shared" si="96"/>
        <v>0</v>
      </c>
      <c r="DR75" s="1">
        <f t="shared" si="97"/>
        <v>0</v>
      </c>
      <c r="DS75" s="1">
        <f t="shared" si="98"/>
        <v>0</v>
      </c>
      <c r="DT75" s="1">
        <f t="shared" si="99"/>
        <v>0</v>
      </c>
      <c r="DU75" s="1">
        <f t="shared" si="100"/>
        <v>0</v>
      </c>
      <c r="DV75" s="1">
        <f t="shared" si="101"/>
        <v>0</v>
      </c>
      <c r="DW75" s="1">
        <f t="shared" si="102"/>
        <v>0</v>
      </c>
      <c r="DX75" s="19">
        <f t="shared" si="33"/>
        <v>0</v>
      </c>
      <c r="DY75" s="20">
        <f t="shared" si="34"/>
        <v>0</v>
      </c>
      <c r="DZ75" s="21">
        <f>SUM(DX75:DY75)</f>
        <v>0</v>
      </c>
      <c r="EF75" s="18">
        <f t="shared" si="104"/>
        <v>0</v>
      </c>
      <c r="EG75" s="26">
        <f t="shared" si="105"/>
        <v>0</v>
      </c>
      <c r="EH75" s="27">
        <f t="shared" si="35"/>
        <v>0</v>
      </c>
      <c r="EI75" s="28">
        <f t="shared" si="36"/>
        <v>0</v>
      </c>
    </row>
    <row r="76" spans="1:139" ht="12.75">
      <c r="A76" s="1">
        <v>76</v>
      </c>
      <c r="B76" s="18"/>
      <c r="BB76" s="1">
        <f t="shared" si="37"/>
        <v>0</v>
      </c>
      <c r="BC76" s="1">
        <f t="shared" si="38"/>
        <v>0</v>
      </c>
      <c r="BD76" s="1">
        <f t="shared" si="39"/>
        <v>0</v>
      </c>
      <c r="BE76" s="1">
        <f t="shared" si="40"/>
        <v>0</v>
      </c>
      <c r="BF76" s="1">
        <f t="shared" si="41"/>
        <v>0</v>
      </c>
      <c r="BG76" s="1">
        <f t="shared" si="42"/>
        <v>0</v>
      </c>
      <c r="BH76" s="1">
        <f t="shared" si="43"/>
        <v>0</v>
      </c>
      <c r="BI76" s="1">
        <f t="shared" si="44"/>
        <v>0</v>
      </c>
      <c r="BJ76" s="1">
        <f t="shared" si="45"/>
        <v>0</v>
      </c>
      <c r="BK76" s="1">
        <f t="shared" si="46"/>
        <v>0</v>
      </c>
      <c r="BL76" s="1">
        <f t="shared" si="47"/>
        <v>0</v>
      </c>
      <c r="BM76" s="1">
        <f t="shared" si="48"/>
        <v>0</v>
      </c>
      <c r="BN76" s="1">
        <f t="shared" si="49"/>
        <v>0</v>
      </c>
      <c r="BO76" s="1">
        <f t="shared" si="50"/>
        <v>0</v>
      </c>
      <c r="BP76" s="1">
        <f t="shared" si="51"/>
        <v>0</v>
      </c>
      <c r="BQ76" s="1">
        <f t="shared" si="52"/>
        <v>0</v>
      </c>
      <c r="BR76" s="1">
        <f t="shared" si="53"/>
        <v>0</v>
      </c>
      <c r="BS76" s="1">
        <f t="shared" si="54"/>
        <v>0</v>
      </c>
      <c r="BT76" s="1">
        <f t="shared" si="55"/>
        <v>0</v>
      </c>
      <c r="BU76" s="1">
        <f t="shared" si="56"/>
        <v>0</v>
      </c>
      <c r="BV76" s="1">
        <f t="shared" si="57"/>
        <v>0</v>
      </c>
      <c r="BW76" s="1">
        <f t="shared" si="58"/>
        <v>0</v>
      </c>
      <c r="BX76" s="1">
        <f t="shared" si="59"/>
        <v>0</v>
      </c>
      <c r="BY76" s="1">
        <f t="shared" si="60"/>
        <v>0</v>
      </c>
      <c r="BZ76" s="1">
        <f t="shared" si="61"/>
        <v>0</v>
      </c>
      <c r="CA76" s="1">
        <f t="shared" si="62"/>
        <v>0</v>
      </c>
      <c r="CB76" s="1">
        <f t="shared" si="63"/>
        <v>0</v>
      </c>
      <c r="CC76" s="1">
        <f t="shared" si="64"/>
        <v>0</v>
      </c>
      <c r="CD76" s="1">
        <f t="shared" si="65"/>
        <v>0</v>
      </c>
      <c r="CE76" s="1">
        <f t="shared" si="66"/>
        <v>0</v>
      </c>
      <c r="CF76" s="1">
        <f t="shared" si="67"/>
        <v>0</v>
      </c>
      <c r="CG76" s="1">
        <f t="shared" si="68"/>
        <v>0</v>
      </c>
      <c r="CH76" s="1">
        <f t="shared" si="69"/>
        <v>0</v>
      </c>
      <c r="CI76" s="1">
        <f t="shared" si="70"/>
        <v>0</v>
      </c>
      <c r="CJ76" s="1">
        <f t="shared" si="71"/>
        <v>0</v>
      </c>
      <c r="CK76" s="1">
        <f t="shared" si="72"/>
        <v>0</v>
      </c>
      <c r="CL76" s="1">
        <f t="shared" si="73"/>
        <v>0</v>
      </c>
      <c r="CM76" s="1">
        <f t="shared" si="74"/>
        <v>0</v>
      </c>
      <c r="CN76" s="1">
        <f t="shared" si="75"/>
        <v>0</v>
      </c>
      <c r="CO76" s="1">
        <f t="shared" si="76"/>
        <v>0</v>
      </c>
      <c r="CP76" s="1">
        <f t="shared" si="77"/>
        <v>0</v>
      </c>
      <c r="CQ76" s="1">
        <f t="shared" si="78"/>
        <v>0</v>
      </c>
      <c r="CR76" s="1">
        <f t="shared" si="79"/>
        <v>0</v>
      </c>
      <c r="CS76" s="1">
        <f t="shared" si="80"/>
        <v>0</v>
      </c>
      <c r="CT76" s="1">
        <f t="shared" si="81"/>
        <v>0</v>
      </c>
      <c r="CU76" s="1">
        <f t="shared" si="82"/>
        <v>0</v>
      </c>
      <c r="CV76" s="1">
        <f t="shared" si="83"/>
        <v>0</v>
      </c>
      <c r="CW76" s="1">
        <f t="shared" si="84"/>
        <v>0</v>
      </c>
      <c r="CX76" s="1">
        <f t="shared" si="85"/>
        <v>0</v>
      </c>
      <c r="CY76" s="1">
        <f t="shared" si="86"/>
        <v>0</v>
      </c>
      <c r="CZ76" s="1">
        <f t="shared" si="87"/>
        <v>0</v>
      </c>
      <c r="DA76" s="1">
        <f t="shared" si="88"/>
        <v>0</v>
      </c>
      <c r="DB76" s="1">
        <f t="shared" si="89"/>
        <v>0</v>
      </c>
      <c r="DC76" s="1">
        <f t="shared" si="25"/>
        <v>0</v>
      </c>
      <c r="DD76" s="1">
        <f t="shared" si="26"/>
        <v>0</v>
      </c>
      <c r="DE76" s="1">
        <f t="shared" si="27"/>
        <v>0</v>
      </c>
      <c r="DF76" s="1">
        <f t="shared" si="28"/>
        <v>0</v>
      </c>
      <c r="DG76" s="1">
        <f t="shared" si="29"/>
        <v>0</v>
      </c>
      <c r="DH76" s="1">
        <f t="shared" si="30"/>
        <v>0</v>
      </c>
      <c r="DI76" s="1">
        <f t="shared" si="31"/>
        <v>0</v>
      </c>
      <c r="DJ76" s="1">
        <f t="shared" si="32"/>
        <v>0</v>
      </c>
      <c r="DK76" s="1">
        <f t="shared" si="90"/>
        <v>0</v>
      </c>
      <c r="DL76" s="1">
        <f t="shared" si="91"/>
        <v>0</v>
      </c>
      <c r="DM76" s="1">
        <f t="shared" si="92"/>
        <v>0</v>
      </c>
      <c r="DN76" s="1">
        <f t="shared" si="93"/>
        <v>0</v>
      </c>
      <c r="DO76" s="1">
        <f t="shared" si="94"/>
        <v>0</v>
      </c>
      <c r="DP76" s="1">
        <f t="shared" si="95"/>
        <v>0</v>
      </c>
      <c r="DQ76" s="1">
        <f t="shared" si="96"/>
        <v>0</v>
      </c>
      <c r="DR76" s="1">
        <f t="shared" si="97"/>
        <v>0</v>
      </c>
      <c r="DS76" s="1">
        <f t="shared" si="98"/>
        <v>0</v>
      </c>
      <c r="DT76" s="1">
        <f t="shared" si="99"/>
        <v>0</v>
      </c>
      <c r="DU76" s="1">
        <f t="shared" si="100"/>
        <v>0</v>
      </c>
      <c r="DV76" s="1">
        <f t="shared" si="101"/>
        <v>0</v>
      </c>
      <c r="DW76" s="1">
        <f t="shared" si="102"/>
        <v>0</v>
      </c>
      <c r="DX76" s="19">
        <f t="shared" si="33"/>
        <v>0</v>
      </c>
      <c r="DY76" s="20">
        <f t="shared" si="34"/>
        <v>0</v>
      </c>
      <c r="DZ76" s="21">
        <f>SUM(DX76:DY76)</f>
        <v>0</v>
      </c>
      <c r="EF76" s="18">
        <f t="shared" si="104"/>
        <v>0</v>
      </c>
      <c r="EG76" s="26">
        <f t="shared" si="105"/>
        <v>0</v>
      </c>
      <c r="EH76" s="27">
        <f t="shared" si="35"/>
        <v>0</v>
      </c>
      <c r="EI76" s="28">
        <f t="shared" si="36"/>
        <v>0</v>
      </c>
    </row>
    <row r="77" spans="1:139" ht="12.75">
      <c r="A77" s="1">
        <v>77</v>
      </c>
      <c r="B77" s="18"/>
      <c r="BB77" s="1">
        <f t="shared" si="37"/>
        <v>0</v>
      </c>
      <c r="BC77" s="1">
        <f t="shared" si="38"/>
        <v>0</v>
      </c>
      <c r="BD77" s="1">
        <f t="shared" si="39"/>
        <v>0</v>
      </c>
      <c r="BE77" s="1">
        <f t="shared" si="40"/>
        <v>0</v>
      </c>
      <c r="BF77" s="1">
        <f t="shared" si="41"/>
        <v>0</v>
      </c>
      <c r="BG77" s="1">
        <f t="shared" si="42"/>
        <v>0</v>
      </c>
      <c r="BH77" s="1">
        <f t="shared" si="43"/>
        <v>0</v>
      </c>
      <c r="BI77" s="1">
        <f t="shared" si="44"/>
        <v>0</v>
      </c>
      <c r="BJ77" s="1">
        <f t="shared" si="45"/>
        <v>0</v>
      </c>
      <c r="BK77" s="1">
        <f t="shared" si="46"/>
        <v>0</v>
      </c>
      <c r="BL77" s="1">
        <f t="shared" si="47"/>
        <v>0</v>
      </c>
      <c r="BM77" s="1">
        <f t="shared" si="48"/>
        <v>0</v>
      </c>
      <c r="BN77" s="1">
        <f t="shared" si="49"/>
        <v>0</v>
      </c>
      <c r="BO77" s="1">
        <f t="shared" si="50"/>
        <v>0</v>
      </c>
      <c r="BP77" s="1">
        <f t="shared" si="51"/>
        <v>0</v>
      </c>
      <c r="BQ77" s="1">
        <f t="shared" si="52"/>
        <v>0</v>
      </c>
      <c r="BR77" s="1">
        <f t="shared" si="53"/>
        <v>0</v>
      </c>
      <c r="BS77" s="1">
        <f t="shared" si="54"/>
        <v>0</v>
      </c>
      <c r="BT77" s="1">
        <f t="shared" si="55"/>
        <v>0</v>
      </c>
      <c r="BU77" s="1">
        <f t="shared" si="56"/>
        <v>0</v>
      </c>
      <c r="BV77" s="1">
        <f t="shared" si="57"/>
        <v>0</v>
      </c>
      <c r="BW77" s="1">
        <f t="shared" si="58"/>
        <v>0</v>
      </c>
      <c r="BX77" s="1">
        <f t="shared" si="59"/>
        <v>0</v>
      </c>
      <c r="BY77" s="1">
        <f t="shared" si="60"/>
        <v>0</v>
      </c>
      <c r="BZ77" s="1">
        <f t="shared" si="61"/>
        <v>0</v>
      </c>
      <c r="CA77" s="1">
        <f t="shared" si="62"/>
        <v>0</v>
      </c>
      <c r="CB77" s="1">
        <f t="shared" si="63"/>
        <v>0</v>
      </c>
      <c r="CC77" s="1">
        <f t="shared" si="64"/>
        <v>0</v>
      </c>
      <c r="CD77" s="1">
        <f t="shared" si="65"/>
        <v>0</v>
      </c>
      <c r="CE77" s="1">
        <f t="shared" si="66"/>
        <v>0</v>
      </c>
      <c r="CF77" s="1">
        <f t="shared" si="67"/>
        <v>0</v>
      </c>
      <c r="CG77" s="1">
        <f t="shared" si="68"/>
        <v>0</v>
      </c>
      <c r="CH77" s="1">
        <f t="shared" si="69"/>
        <v>0</v>
      </c>
      <c r="CI77" s="1">
        <f t="shared" si="70"/>
        <v>0</v>
      </c>
      <c r="CJ77" s="1">
        <f t="shared" si="71"/>
        <v>0</v>
      </c>
      <c r="CK77" s="1">
        <f t="shared" si="72"/>
        <v>0</v>
      </c>
      <c r="CL77" s="1">
        <f t="shared" si="73"/>
        <v>0</v>
      </c>
      <c r="CM77" s="1">
        <f t="shared" si="74"/>
        <v>0</v>
      </c>
      <c r="CN77" s="1">
        <f t="shared" si="75"/>
        <v>0</v>
      </c>
      <c r="CO77" s="1">
        <f t="shared" si="76"/>
        <v>0</v>
      </c>
      <c r="CP77" s="1">
        <f t="shared" si="77"/>
        <v>0</v>
      </c>
      <c r="CQ77" s="1">
        <f t="shared" si="78"/>
        <v>0</v>
      </c>
      <c r="CR77" s="1">
        <f t="shared" si="79"/>
        <v>0</v>
      </c>
      <c r="CS77" s="1">
        <f t="shared" si="80"/>
        <v>0</v>
      </c>
      <c r="CT77" s="1">
        <f t="shared" si="81"/>
        <v>0</v>
      </c>
      <c r="CU77" s="1">
        <f t="shared" si="82"/>
        <v>0</v>
      </c>
      <c r="CV77" s="1">
        <f t="shared" si="83"/>
        <v>0</v>
      </c>
      <c r="CW77" s="1">
        <f t="shared" si="84"/>
        <v>0</v>
      </c>
      <c r="CX77" s="1">
        <f t="shared" si="85"/>
        <v>0</v>
      </c>
      <c r="CY77" s="1">
        <f t="shared" si="86"/>
        <v>0</v>
      </c>
      <c r="CZ77" s="1">
        <f t="shared" si="87"/>
        <v>0</v>
      </c>
      <c r="DA77" s="1">
        <f t="shared" si="88"/>
        <v>0</v>
      </c>
      <c r="DB77" s="1">
        <f t="shared" si="89"/>
        <v>0</v>
      </c>
      <c r="DC77" s="1">
        <f t="shared" si="25"/>
        <v>0</v>
      </c>
      <c r="DD77" s="1">
        <f t="shared" si="26"/>
        <v>0</v>
      </c>
      <c r="DE77" s="1">
        <f t="shared" si="27"/>
        <v>0</v>
      </c>
      <c r="DF77" s="1">
        <f t="shared" si="28"/>
        <v>0</v>
      </c>
      <c r="DG77" s="1">
        <f t="shared" si="29"/>
        <v>0</v>
      </c>
      <c r="DH77" s="1">
        <f t="shared" si="30"/>
        <v>0</v>
      </c>
      <c r="DI77" s="1">
        <f t="shared" si="31"/>
        <v>0</v>
      </c>
      <c r="DJ77" s="1">
        <f t="shared" si="32"/>
        <v>0</v>
      </c>
      <c r="DK77" s="1">
        <f t="shared" si="90"/>
        <v>0</v>
      </c>
      <c r="DL77" s="1">
        <f t="shared" si="91"/>
        <v>0</v>
      </c>
      <c r="DM77" s="1">
        <f t="shared" si="92"/>
        <v>0</v>
      </c>
      <c r="DN77" s="1">
        <f t="shared" si="93"/>
        <v>0</v>
      </c>
      <c r="DO77" s="1">
        <f t="shared" si="94"/>
        <v>0</v>
      </c>
      <c r="DP77" s="1">
        <f t="shared" si="95"/>
        <v>0</v>
      </c>
      <c r="DQ77" s="1">
        <f t="shared" si="96"/>
        <v>0</v>
      </c>
      <c r="DR77" s="1">
        <f t="shared" si="97"/>
        <v>0</v>
      </c>
      <c r="DS77" s="1">
        <f t="shared" si="98"/>
        <v>0</v>
      </c>
      <c r="DT77" s="1">
        <f t="shared" si="99"/>
        <v>0</v>
      </c>
      <c r="DU77" s="1">
        <f t="shared" si="100"/>
        <v>0</v>
      </c>
      <c r="DV77" s="1">
        <f t="shared" si="101"/>
        <v>0</v>
      </c>
      <c r="DW77" s="1">
        <f t="shared" si="102"/>
        <v>0</v>
      </c>
      <c r="DX77" s="19">
        <f t="shared" si="33"/>
        <v>0</v>
      </c>
      <c r="DY77" s="20">
        <f t="shared" si="34"/>
        <v>0</v>
      </c>
      <c r="DZ77" s="21">
        <f>SUM(DX77:DY77)</f>
        <v>0</v>
      </c>
      <c r="EF77" s="18">
        <f t="shared" si="104"/>
        <v>0</v>
      </c>
      <c r="EG77" s="26">
        <f t="shared" si="105"/>
        <v>0</v>
      </c>
      <c r="EH77" s="27">
        <f t="shared" si="35"/>
        <v>0</v>
      </c>
      <c r="EI77" s="28">
        <f t="shared" si="36"/>
        <v>0</v>
      </c>
    </row>
    <row r="78" spans="1:139" ht="12.75">
      <c r="A78" s="1">
        <v>78</v>
      </c>
      <c r="B78" s="18"/>
      <c r="BB78" s="1">
        <f t="shared" si="37"/>
        <v>0</v>
      </c>
      <c r="BC78" s="1">
        <f t="shared" si="38"/>
        <v>0</v>
      </c>
      <c r="BD78" s="1">
        <f t="shared" si="39"/>
        <v>0</v>
      </c>
      <c r="BE78" s="1">
        <f t="shared" si="40"/>
        <v>0</v>
      </c>
      <c r="BF78" s="1">
        <f t="shared" si="41"/>
        <v>0</v>
      </c>
      <c r="BG78" s="1">
        <f t="shared" si="42"/>
        <v>0</v>
      </c>
      <c r="BH78" s="1">
        <f t="shared" si="43"/>
        <v>0</v>
      </c>
      <c r="BI78" s="1">
        <f t="shared" si="44"/>
        <v>0</v>
      </c>
      <c r="BJ78" s="1">
        <f t="shared" si="45"/>
        <v>0</v>
      </c>
      <c r="BK78" s="1">
        <f t="shared" si="46"/>
        <v>0</v>
      </c>
      <c r="BL78" s="1">
        <f t="shared" si="47"/>
        <v>0</v>
      </c>
      <c r="BM78" s="1">
        <f t="shared" si="48"/>
        <v>0</v>
      </c>
      <c r="BN78" s="1">
        <f t="shared" si="49"/>
        <v>0</v>
      </c>
      <c r="BO78" s="1">
        <f t="shared" si="50"/>
        <v>0</v>
      </c>
      <c r="BP78" s="1">
        <f t="shared" si="51"/>
        <v>0</v>
      </c>
      <c r="BQ78" s="1">
        <f t="shared" si="52"/>
        <v>0</v>
      </c>
      <c r="BR78" s="1">
        <f t="shared" si="53"/>
        <v>0</v>
      </c>
      <c r="BS78" s="1">
        <f t="shared" si="54"/>
        <v>0</v>
      </c>
      <c r="BT78" s="1">
        <f t="shared" si="55"/>
        <v>0</v>
      </c>
      <c r="BU78" s="1">
        <f t="shared" si="56"/>
        <v>0</v>
      </c>
      <c r="BV78" s="1">
        <f t="shared" si="57"/>
        <v>0</v>
      </c>
      <c r="BW78" s="1">
        <f t="shared" si="58"/>
        <v>0</v>
      </c>
      <c r="BX78" s="1">
        <f t="shared" si="59"/>
        <v>0</v>
      </c>
      <c r="BY78" s="1">
        <f t="shared" si="60"/>
        <v>0</v>
      </c>
      <c r="BZ78" s="1">
        <f t="shared" si="61"/>
        <v>0</v>
      </c>
      <c r="CA78" s="1">
        <f t="shared" si="62"/>
        <v>0</v>
      </c>
      <c r="CB78" s="1">
        <f t="shared" si="63"/>
        <v>0</v>
      </c>
      <c r="CC78" s="1">
        <f t="shared" si="64"/>
        <v>0</v>
      </c>
      <c r="CD78" s="1">
        <f t="shared" si="65"/>
        <v>0</v>
      </c>
      <c r="CE78" s="1">
        <f t="shared" si="66"/>
        <v>0</v>
      </c>
      <c r="CF78" s="1">
        <f t="shared" si="67"/>
        <v>0</v>
      </c>
      <c r="CG78" s="1">
        <f t="shared" si="68"/>
        <v>0</v>
      </c>
      <c r="CH78" s="1">
        <f t="shared" si="69"/>
        <v>0</v>
      </c>
      <c r="CI78" s="1">
        <f t="shared" si="70"/>
        <v>0</v>
      </c>
      <c r="CJ78" s="1">
        <f t="shared" si="71"/>
        <v>0</v>
      </c>
      <c r="CK78" s="1">
        <f t="shared" si="72"/>
        <v>0</v>
      </c>
      <c r="CL78" s="1">
        <f t="shared" si="73"/>
        <v>0</v>
      </c>
      <c r="CM78" s="1">
        <f t="shared" si="74"/>
        <v>0</v>
      </c>
      <c r="CN78" s="1">
        <f t="shared" si="75"/>
        <v>0</v>
      </c>
      <c r="CO78" s="1">
        <f t="shared" si="76"/>
        <v>0</v>
      </c>
      <c r="CP78" s="1">
        <f t="shared" si="77"/>
        <v>0</v>
      </c>
      <c r="CQ78" s="1">
        <f t="shared" si="78"/>
        <v>0</v>
      </c>
      <c r="CR78" s="1">
        <f t="shared" si="79"/>
        <v>0</v>
      </c>
      <c r="CS78" s="1">
        <f t="shared" si="80"/>
        <v>0</v>
      </c>
      <c r="CT78" s="1">
        <f t="shared" si="81"/>
        <v>0</v>
      </c>
      <c r="CU78" s="1">
        <f t="shared" si="82"/>
        <v>0</v>
      </c>
      <c r="CV78" s="1">
        <f t="shared" si="83"/>
        <v>0</v>
      </c>
      <c r="CW78" s="1">
        <f t="shared" si="84"/>
        <v>0</v>
      </c>
      <c r="CX78" s="1">
        <f t="shared" si="85"/>
        <v>0</v>
      </c>
      <c r="CY78" s="1">
        <f t="shared" si="86"/>
        <v>0</v>
      </c>
      <c r="CZ78" s="1">
        <f t="shared" si="87"/>
        <v>0</v>
      </c>
      <c r="DA78" s="1">
        <f t="shared" si="88"/>
        <v>0</v>
      </c>
      <c r="DB78" s="1">
        <f t="shared" si="89"/>
        <v>0</v>
      </c>
      <c r="DC78" s="1">
        <f t="shared" si="25"/>
        <v>0</v>
      </c>
      <c r="DD78" s="1">
        <f t="shared" si="26"/>
        <v>0</v>
      </c>
      <c r="DE78" s="1">
        <f t="shared" si="27"/>
        <v>0</v>
      </c>
      <c r="DF78" s="1">
        <f t="shared" si="28"/>
        <v>0</v>
      </c>
      <c r="DG78" s="1">
        <f t="shared" si="29"/>
        <v>0</v>
      </c>
      <c r="DH78" s="1">
        <f t="shared" si="30"/>
        <v>0</v>
      </c>
      <c r="DI78" s="1">
        <f t="shared" si="31"/>
        <v>0</v>
      </c>
      <c r="DJ78" s="1">
        <f t="shared" si="32"/>
        <v>0</v>
      </c>
      <c r="DK78" s="1">
        <f t="shared" si="90"/>
        <v>0</v>
      </c>
      <c r="DL78" s="1">
        <f t="shared" si="91"/>
        <v>0</v>
      </c>
      <c r="DM78" s="1">
        <f t="shared" si="92"/>
        <v>0</v>
      </c>
      <c r="DN78" s="1">
        <f t="shared" si="93"/>
        <v>0</v>
      </c>
      <c r="DO78" s="1">
        <f t="shared" si="94"/>
        <v>0</v>
      </c>
      <c r="DP78" s="1">
        <f t="shared" si="95"/>
        <v>0</v>
      </c>
      <c r="DQ78" s="1">
        <f t="shared" si="96"/>
        <v>0</v>
      </c>
      <c r="DR78" s="1">
        <f t="shared" si="97"/>
        <v>0</v>
      </c>
      <c r="DS78" s="1">
        <f t="shared" si="98"/>
        <v>0</v>
      </c>
      <c r="DT78" s="1">
        <f t="shared" si="99"/>
        <v>0</v>
      </c>
      <c r="DU78" s="1">
        <f t="shared" si="100"/>
        <v>0</v>
      </c>
      <c r="DV78" s="1">
        <f t="shared" si="101"/>
        <v>0</v>
      </c>
      <c r="DW78" s="1">
        <f t="shared" si="102"/>
        <v>0</v>
      </c>
      <c r="DX78" s="19">
        <f t="shared" si="33"/>
        <v>0</v>
      </c>
      <c r="DY78" s="20">
        <f t="shared" si="34"/>
        <v>0</v>
      </c>
      <c r="DZ78" s="21">
        <f>SUM(DX78:DY78)</f>
        <v>0</v>
      </c>
      <c r="EF78" s="18">
        <f t="shared" si="104"/>
        <v>0</v>
      </c>
      <c r="EG78" s="26">
        <f t="shared" si="105"/>
        <v>0</v>
      </c>
      <c r="EH78" s="27">
        <f t="shared" si="35"/>
        <v>0</v>
      </c>
      <c r="EI78" s="28">
        <f t="shared" si="36"/>
        <v>0</v>
      </c>
    </row>
    <row r="79" spans="1:139" ht="12.75">
      <c r="A79" s="1">
        <v>79</v>
      </c>
      <c r="B79" s="18"/>
      <c r="BB79" s="1">
        <f t="shared" si="37"/>
        <v>0</v>
      </c>
      <c r="BC79" s="1">
        <f t="shared" si="38"/>
        <v>0</v>
      </c>
      <c r="BD79" s="1">
        <f t="shared" si="39"/>
        <v>0</v>
      </c>
      <c r="BE79" s="1">
        <f t="shared" si="40"/>
        <v>0</v>
      </c>
      <c r="BF79" s="1">
        <f t="shared" si="41"/>
        <v>0</v>
      </c>
      <c r="BG79" s="1">
        <f t="shared" si="42"/>
        <v>0</v>
      </c>
      <c r="BH79" s="1">
        <f t="shared" si="43"/>
        <v>0</v>
      </c>
      <c r="BI79" s="1">
        <f t="shared" si="44"/>
        <v>0</v>
      </c>
      <c r="BJ79" s="1">
        <f t="shared" si="45"/>
        <v>0</v>
      </c>
      <c r="BK79" s="1">
        <f t="shared" si="46"/>
        <v>0</v>
      </c>
      <c r="BL79" s="1">
        <f t="shared" si="47"/>
        <v>0</v>
      </c>
      <c r="BM79" s="1">
        <f t="shared" si="48"/>
        <v>0</v>
      </c>
      <c r="BN79" s="1">
        <f t="shared" si="49"/>
        <v>0</v>
      </c>
      <c r="BO79" s="1">
        <f t="shared" si="50"/>
        <v>0</v>
      </c>
      <c r="BP79" s="1">
        <f t="shared" si="51"/>
        <v>0</v>
      </c>
      <c r="BQ79" s="1">
        <f t="shared" si="52"/>
        <v>0</v>
      </c>
      <c r="BR79" s="1">
        <f t="shared" si="53"/>
        <v>0</v>
      </c>
      <c r="BS79" s="1">
        <f t="shared" si="54"/>
        <v>0</v>
      </c>
      <c r="BT79" s="1">
        <f t="shared" si="55"/>
        <v>0</v>
      </c>
      <c r="BU79" s="1">
        <f t="shared" si="56"/>
        <v>0</v>
      </c>
      <c r="BV79" s="1">
        <f t="shared" si="57"/>
        <v>0</v>
      </c>
      <c r="BW79" s="1">
        <f t="shared" si="58"/>
        <v>0</v>
      </c>
      <c r="BX79" s="1">
        <f t="shared" si="59"/>
        <v>0</v>
      </c>
      <c r="BY79" s="1">
        <f t="shared" si="60"/>
        <v>0</v>
      </c>
      <c r="BZ79" s="1">
        <f t="shared" si="61"/>
        <v>0</v>
      </c>
      <c r="CA79" s="1">
        <f t="shared" si="62"/>
        <v>0</v>
      </c>
      <c r="CB79" s="1">
        <f t="shared" si="63"/>
        <v>0</v>
      </c>
      <c r="CC79" s="1">
        <f t="shared" si="64"/>
        <v>0</v>
      </c>
      <c r="CD79" s="1">
        <f t="shared" si="65"/>
        <v>0</v>
      </c>
      <c r="CE79" s="1">
        <f t="shared" si="66"/>
        <v>0</v>
      </c>
      <c r="CF79" s="1">
        <f t="shared" si="67"/>
        <v>0</v>
      </c>
      <c r="CG79" s="1">
        <f t="shared" si="68"/>
        <v>0</v>
      </c>
      <c r="CH79" s="1">
        <f t="shared" si="69"/>
        <v>0</v>
      </c>
      <c r="CI79" s="1">
        <f t="shared" si="70"/>
        <v>0</v>
      </c>
      <c r="CJ79" s="1">
        <f t="shared" si="71"/>
        <v>0</v>
      </c>
      <c r="CK79" s="1">
        <f t="shared" si="72"/>
        <v>0</v>
      </c>
      <c r="CL79" s="1">
        <f t="shared" si="73"/>
        <v>0</v>
      </c>
      <c r="CM79" s="1">
        <f t="shared" si="74"/>
        <v>0</v>
      </c>
      <c r="CN79" s="1">
        <f t="shared" si="75"/>
        <v>0</v>
      </c>
      <c r="CO79" s="1">
        <f t="shared" si="76"/>
        <v>0</v>
      </c>
      <c r="CP79" s="1">
        <f t="shared" si="77"/>
        <v>0</v>
      </c>
      <c r="CQ79" s="1">
        <f t="shared" si="78"/>
        <v>0</v>
      </c>
      <c r="CR79" s="1">
        <f t="shared" si="79"/>
        <v>0</v>
      </c>
      <c r="CS79" s="1">
        <f t="shared" si="80"/>
        <v>0</v>
      </c>
      <c r="CT79" s="1">
        <f t="shared" si="81"/>
        <v>0</v>
      </c>
      <c r="CU79" s="1">
        <f t="shared" si="82"/>
        <v>0</v>
      </c>
      <c r="CV79" s="1">
        <f t="shared" si="83"/>
        <v>0</v>
      </c>
      <c r="CW79" s="1">
        <f t="shared" si="84"/>
        <v>0</v>
      </c>
      <c r="CX79" s="1">
        <f t="shared" si="85"/>
        <v>0</v>
      </c>
      <c r="CY79" s="1">
        <f t="shared" si="86"/>
        <v>0</v>
      </c>
      <c r="CZ79" s="1">
        <f t="shared" si="87"/>
        <v>0</v>
      </c>
      <c r="DA79" s="1">
        <f t="shared" si="88"/>
        <v>0</v>
      </c>
      <c r="DB79" s="1">
        <f t="shared" si="89"/>
        <v>0</v>
      </c>
      <c r="DC79" s="1">
        <f t="shared" si="25"/>
        <v>0</v>
      </c>
      <c r="DD79" s="1">
        <f t="shared" si="26"/>
        <v>0</v>
      </c>
      <c r="DE79" s="1">
        <f t="shared" si="27"/>
        <v>0</v>
      </c>
      <c r="DF79" s="1">
        <f t="shared" si="28"/>
        <v>0</v>
      </c>
      <c r="DG79" s="1">
        <f t="shared" si="29"/>
        <v>0</v>
      </c>
      <c r="DH79" s="1">
        <f t="shared" si="30"/>
        <v>0</v>
      </c>
      <c r="DI79" s="1">
        <f t="shared" si="31"/>
        <v>0</v>
      </c>
      <c r="DJ79" s="1">
        <f t="shared" si="32"/>
        <v>0</v>
      </c>
      <c r="DK79" s="1">
        <f t="shared" si="90"/>
        <v>0</v>
      </c>
      <c r="DL79" s="1">
        <f t="shared" si="91"/>
        <v>0</v>
      </c>
      <c r="DM79" s="1">
        <f t="shared" si="92"/>
        <v>0</v>
      </c>
      <c r="DN79" s="1">
        <f t="shared" si="93"/>
        <v>0</v>
      </c>
      <c r="DO79" s="1">
        <f t="shared" si="94"/>
        <v>0</v>
      </c>
      <c r="DP79" s="1">
        <f t="shared" si="95"/>
        <v>0</v>
      </c>
      <c r="DQ79" s="1">
        <f t="shared" si="96"/>
        <v>0</v>
      </c>
      <c r="DR79" s="1">
        <f t="shared" si="97"/>
        <v>0</v>
      </c>
      <c r="DS79" s="1">
        <f t="shared" si="98"/>
        <v>0</v>
      </c>
      <c r="DT79" s="1">
        <f t="shared" si="99"/>
        <v>0</v>
      </c>
      <c r="DU79" s="1">
        <f t="shared" si="100"/>
        <v>0</v>
      </c>
      <c r="DV79" s="1">
        <f t="shared" si="101"/>
        <v>0</v>
      </c>
      <c r="DW79" s="1">
        <f t="shared" si="102"/>
        <v>0</v>
      </c>
      <c r="DX79" s="19">
        <f t="shared" si="33"/>
        <v>0</v>
      </c>
      <c r="DY79" s="20">
        <f t="shared" si="34"/>
        <v>0</v>
      </c>
      <c r="DZ79" s="21">
        <f>SUM(DX79:DY79)</f>
        <v>0</v>
      </c>
      <c r="EF79" s="18">
        <f t="shared" si="104"/>
        <v>0</v>
      </c>
      <c r="EG79" s="26">
        <f t="shared" si="105"/>
        <v>0</v>
      </c>
      <c r="EH79" s="27">
        <f t="shared" si="35"/>
        <v>0</v>
      </c>
      <c r="EI79" s="28">
        <f t="shared" si="36"/>
        <v>0</v>
      </c>
    </row>
    <row r="80" spans="1:139" ht="12.75">
      <c r="A80" s="1">
        <v>80</v>
      </c>
      <c r="B80" s="18"/>
      <c r="BB80" s="1">
        <f t="shared" si="37"/>
        <v>0</v>
      </c>
      <c r="BC80" s="1">
        <f t="shared" si="38"/>
        <v>0</v>
      </c>
      <c r="BD80" s="1">
        <f t="shared" si="39"/>
        <v>0</v>
      </c>
      <c r="BE80" s="1">
        <f t="shared" si="40"/>
        <v>0</v>
      </c>
      <c r="BF80" s="1">
        <f t="shared" si="41"/>
        <v>0</v>
      </c>
      <c r="BG80" s="1">
        <f t="shared" si="42"/>
        <v>0</v>
      </c>
      <c r="BH80" s="1">
        <f t="shared" si="43"/>
        <v>0</v>
      </c>
      <c r="BI80" s="1">
        <f t="shared" si="44"/>
        <v>0</v>
      </c>
      <c r="BJ80" s="1">
        <f t="shared" si="45"/>
        <v>0</v>
      </c>
      <c r="BK80" s="1">
        <f t="shared" si="46"/>
        <v>0</v>
      </c>
      <c r="BL80" s="1">
        <f t="shared" si="47"/>
        <v>0</v>
      </c>
      <c r="BM80" s="1">
        <f t="shared" si="48"/>
        <v>0</v>
      </c>
      <c r="BN80" s="1">
        <f t="shared" si="49"/>
        <v>0</v>
      </c>
      <c r="BO80" s="1">
        <f t="shared" si="50"/>
        <v>0</v>
      </c>
      <c r="BP80" s="1">
        <f t="shared" si="51"/>
        <v>0</v>
      </c>
      <c r="BQ80" s="1">
        <f t="shared" si="52"/>
        <v>0</v>
      </c>
      <c r="BR80" s="1">
        <f t="shared" si="53"/>
        <v>0</v>
      </c>
      <c r="BS80" s="1">
        <f t="shared" si="54"/>
        <v>0</v>
      </c>
      <c r="BT80" s="1">
        <f t="shared" si="55"/>
        <v>0</v>
      </c>
      <c r="BU80" s="1">
        <f t="shared" si="56"/>
        <v>0</v>
      </c>
      <c r="BV80" s="1">
        <f t="shared" si="57"/>
        <v>0</v>
      </c>
      <c r="BW80" s="1">
        <f t="shared" si="58"/>
        <v>0</v>
      </c>
      <c r="BX80" s="1">
        <f t="shared" si="59"/>
        <v>0</v>
      </c>
      <c r="BY80" s="1">
        <f t="shared" si="60"/>
        <v>0</v>
      </c>
      <c r="BZ80" s="1">
        <f t="shared" si="61"/>
        <v>0</v>
      </c>
      <c r="CA80" s="1">
        <f t="shared" si="62"/>
        <v>0</v>
      </c>
      <c r="CB80" s="1">
        <f t="shared" si="63"/>
        <v>0</v>
      </c>
      <c r="CC80" s="1">
        <f t="shared" si="64"/>
        <v>0</v>
      </c>
      <c r="CD80" s="1">
        <f t="shared" si="65"/>
        <v>0</v>
      </c>
      <c r="CE80" s="1">
        <f t="shared" si="66"/>
        <v>0</v>
      </c>
      <c r="CF80" s="1">
        <f t="shared" si="67"/>
        <v>0</v>
      </c>
      <c r="CG80" s="1">
        <f t="shared" si="68"/>
        <v>0</v>
      </c>
      <c r="CH80" s="1">
        <f t="shared" si="69"/>
        <v>0</v>
      </c>
      <c r="CI80" s="1">
        <f t="shared" si="70"/>
        <v>0</v>
      </c>
      <c r="CJ80" s="1">
        <f t="shared" si="71"/>
        <v>0</v>
      </c>
      <c r="CK80" s="1">
        <f t="shared" si="72"/>
        <v>0</v>
      </c>
      <c r="CL80" s="1">
        <f t="shared" si="73"/>
        <v>0</v>
      </c>
      <c r="CM80" s="1">
        <f t="shared" si="74"/>
        <v>0</v>
      </c>
      <c r="CN80" s="1">
        <f t="shared" si="75"/>
        <v>0</v>
      </c>
      <c r="CO80" s="1">
        <f t="shared" si="76"/>
        <v>0</v>
      </c>
      <c r="CP80" s="1">
        <f t="shared" si="77"/>
        <v>0</v>
      </c>
      <c r="CQ80" s="1">
        <f t="shared" si="78"/>
        <v>0</v>
      </c>
      <c r="CR80" s="1">
        <f t="shared" si="79"/>
        <v>0</v>
      </c>
      <c r="CS80" s="1">
        <f t="shared" si="80"/>
        <v>0</v>
      </c>
      <c r="CT80" s="1">
        <f t="shared" si="81"/>
        <v>0</v>
      </c>
      <c r="CU80" s="1">
        <f t="shared" si="82"/>
        <v>0</v>
      </c>
      <c r="CV80" s="1">
        <f t="shared" si="83"/>
        <v>0</v>
      </c>
      <c r="CW80" s="1">
        <f t="shared" si="84"/>
        <v>0</v>
      </c>
      <c r="CX80" s="1">
        <f t="shared" si="85"/>
        <v>0</v>
      </c>
      <c r="CY80" s="1">
        <f t="shared" si="86"/>
        <v>0</v>
      </c>
      <c r="CZ80" s="1">
        <f t="shared" si="87"/>
        <v>0</v>
      </c>
      <c r="DA80" s="1">
        <f t="shared" si="88"/>
        <v>0</v>
      </c>
      <c r="DB80" s="1">
        <f t="shared" si="89"/>
        <v>0</v>
      </c>
      <c r="DC80" s="1">
        <f t="shared" si="25"/>
        <v>0</v>
      </c>
      <c r="DD80" s="1">
        <f t="shared" si="26"/>
        <v>0</v>
      </c>
      <c r="DE80" s="1">
        <f t="shared" si="27"/>
        <v>0</v>
      </c>
      <c r="DF80" s="1">
        <f t="shared" si="28"/>
        <v>0</v>
      </c>
      <c r="DG80" s="1">
        <f t="shared" si="29"/>
        <v>0</v>
      </c>
      <c r="DH80" s="1">
        <f t="shared" si="30"/>
        <v>0</v>
      </c>
      <c r="DI80" s="1">
        <f t="shared" si="31"/>
        <v>0</v>
      </c>
      <c r="DJ80" s="1">
        <f t="shared" si="32"/>
        <v>0</v>
      </c>
      <c r="DK80" s="1">
        <f t="shared" si="90"/>
        <v>0</v>
      </c>
      <c r="DL80" s="1">
        <f t="shared" si="91"/>
        <v>0</v>
      </c>
      <c r="DM80" s="1">
        <f t="shared" si="92"/>
        <v>0</v>
      </c>
      <c r="DN80" s="1">
        <f t="shared" si="93"/>
        <v>0</v>
      </c>
      <c r="DO80" s="1">
        <f t="shared" si="94"/>
        <v>0</v>
      </c>
      <c r="DP80" s="1">
        <f t="shared" si="95"/>
        <v>0</v>
      </c>
      <c r="DQ80" s="1">
        <f t="shared" si="96"/>
        <v>0</v>
      </c>
      <c r="DR80" s="1">
        <f t="shared" si="97"/>
        <v>0</v>
      </c>
      <c r="DS80" s="1">
        <f t="shared" si="98"/>
        <v>0</v>
      </c>
      <c r="DT80" s="1">
        <f t="shared" si="99"/>
        <v>0</v>
      </c>
      <c r="DU80" s="1">
        <f t="shared" si="100"/>
        <v>0</v>
      </c>
      <c r="DV80" s="1">
        <f t="shared" si="101"/>
        <v>0</v>
      </c>
      <c r="DW80" s="1">
        <f t="shared" si="102"/>
        <v>0</v>
      </c>
      <c r="DX80" s="19">
        <f t="shared" si="33"/>
        <v>0</v>
      </c>
      <c r="DY80" s="20">
        <f t="shared" si="34"/>
        <v>0</v>
      </c>
      <c r="DZ80" s="21">
        <f>SUM(DX80:DY80)</f>
        <v>0</v>
      </c>
      <c r="EF80" s="18">
        <f t="shared" si="104"/>
        <v>0</v>
      </c>
      <c r="EG80" s="26">
        <f t="shared" si="105"/>
        <v>0</v>
      </c>
      <c r="EH80" s="27">
        <f t="shared" si="35"/>
        <v>0</v>
      </c>
      <c r="EI80" s="28">
        <f t="shared" si="36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2">
      <selection activeCell="L144" sqref="L1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0"/>
  <sheetViews>
    <sheetView workbookViewId="0" topLeftCell="A1">
      <selection activeCell="C29" sqref="C29:AZ30"/>
    </sheetView>
  </sheetViews>
  <sheetFormatPr defaultColWidth="9.00390625" defaultRowHeight="12.75"/>
  <cols>
    <col min="1" max="2" width="5.125" style="0" customWidth="1"/>
    <col min="3" max="52" width="6.125" style="0" bestFit="1" customWidth="1"/>
    <col min="53" max="72" width="6.125" style="0" customWidth="1"/>
    <col min="73" max="73" width="5.625" style="0" customWidth="1"/>
    <col min="74" max="77" width="5.625" style="0" bestFit="1" customWidth="1"/>
    <col min="78" max="80" width="5.125" style="0" customWidth="1"/>
    <col min="81" max="81" width="6.25390625" style="0" customWidth="1"/>
    <col min="82" max="82" width="5.125" style="0" customWidth="1"/>
    <col min="83" max="83" width="6.625" style="0" customWidth="1"/>
    <col min="84" max="84" width="6.375" style="0" customWidth="1"/>
    <col min="85" max="85" width="6.25390625" style="0" customWidth="1"/>
    <col min="86" max="86" width="6.375" style="0" customWidth="1"/>
    <col min="87" max="87" width="7.00390625" style="0" customWidth="1"/>
    <col min="88" max="16384" width="6.125" style="0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86" ht="12.75">
      <c r="A2" s="1">
        <v>2</v>
      </c>
      <c r="B2" s="2" t="s">
        <v>26</v>
      </c>
      <c r="C2" s="3" t="s">
        <v>97</v>
      </c>
      <c r="D2" s="3" t="s">
        <v>98</v>
      </c>
      <c r="E2" s="3" t="s">
        <v>99</v>
      </c>
      <c r="F2" s="3" t="s">
        <v>100</v>
      </c>
      <c r="G2" s="3" t="s">
        <v>101</v>
      </c>
      <c r="H2" s="3" t="s">
        <v>102</v>
      </c>
      <c r="I2" s="3" t="s">
        <v>103</v>
      </c>
      <c r="J2" s="3" t="s">
        <v>104</v>
      </c>
      <c r="K2" s="3" t="s">
        <v>105</v>
      </c>
      <c r="L2" s="3" t="s">
        <v>106</v>
      </c>
      <c r="M2" s="4" t="s">
        <v>107</v>
      </c>
      <c r="N2" s="4" t="s">
        <v>108</v>
      </c>
      <c r="O2" s="4" t="s">
        <v>109</v>
      </c>
      <c r="P2" s="4" t="s">
        <v>110</v>
      </c>
      <c r="Q2" s="4" t="s">
        <v>111</v>
      </c>
      <c r="R2" s="4" t="s">
        <v>112</v>
      </c>
      <c r="S2" s="4" t="s">
        <v>113</v>
      </c>
      <c r="T2" s="4" t="s">
        <v>114</v>
      </c>
      <c r="U2" s="4" t="s">
        <v>115</v>
      </c>
      <c r="V2" s="4" t="s">
        <v>116</v>
      </c>
      <c r="W2" s="17" t="s">
        <v>117</v>
      </c>
      <c r="X2" s="17" t="s">
        <v>118</v>
      </c>
      <c r="Y2" s="17" t="s">
        <v>119</v>
      </c>
      <c r="Z2" s="17" t="s">
        <v>120</v>
      </c>
      <c r="AA2" s="17" t="s">
        <v>121</v>
      </c>
      <c r="AB2" s="17" t="s">
        <v>122</v>
      </c>
      <c r="AC2" s="17" t="s">
        <v>123</v>
      </c>
      <c r="AD2" s="17" t="s">
        <v>124</v>
      </c>
      <c r="AE2" s="17" t="s">
        <v>125</v>
      </c>
      <c r="AF2" s="17" t="s">
        <v>126</v>
      </c>
      <c r="AG2" s="22" t="s">
        <v>127</v>
      </c>
      <c r="AH2" s="22" t="s">
        <v>128</v>
      </c>
      <c r="AI2" s="22" t="s">
        <v>129</v>
      </c>
      <c r="AJ2" s="22" t="s">
        <v>130</v>
      </c>
      <c r="AK2" s="22" t="s">
        <v>131</v>
      </c>
      <c r="AL2" s="22" t="s">
        <v>132</v>
      </c>
      <c r="AM2" s="22" t="s">
        <v>133</v>
      </c>
      <c r="AN2" s="22" t="s">
        <v>134</v>
      </c>
      <c r="AO2" s="22" t="s">
        <v>135</v>
      </c>
      <c r="AP2" s="22" t="s">
        <v>136</v>
      </c>
      <c r="AQ2" s="12" t="s">
        <v>137</v>
      </c>
      <c r="AR2" s="12" t="s">
        <v>138</v>
      </c>
      <c r="AS2" s="12" t="s">
        <v>139</v>
      </c>
      <c r="AT2" s="12" t="s">
        <v>140</v>
      </c>
      <c r="AU2" s="12" t="s">
        <v>141</v>
      </c>
      <c r="AV2" s="12" t="s">
        <v>142</v>
      </c>
      <c r="AW2" s="12" t="s">
        <v>143</v>
      </c>
      <c r="AX2" s="12" t="s">
        <v>144</v>
      </c>
      <c r="AY2" s="12" t="s">
        <v>145</v>
      </c>
      <c r="AZ2" s="12" t="s">
        <v>146</v>
      </c>
      <c r="BA2" s="3" t="s">
        <v>147</v>
      </c>
      <c r="BB2" s="3" t="s">
        <v>148</v>
      </c>
      <c r="BC2" s="3" t="s">
        <v>149</v>
      </c>
      <c r="BD2" s="3" t="s">
        <v>150</v>
      </c>
      <c r="BE2" s="4" t="s">
        <v>151</v>
      </c>
      <c r="BF2" s="4" t="s">
        <v>152</v>
      </c>
      <c r="BG2" s="4" t="s">
        <v>153</v>
      </c>
      <c r="BH2" s="4" t="s">
        <v>154</v>
      </c>
      <c r="BI2" s="17" t="s">
        <v>155</v>
      </c>
      <c r="BJ2" s="17" t="s">
        <v>156</v>
      </c>
      <c r="BK2" s="17" t="s">
        <v>157</v>
      </c>
      <c r="BL2" s="17" t="s">
        <v>158</v>
      </c>
      <c r="BM2" s="22" t="s">
        <v>159</v>
      </c>
      <c r="BN2" s="22" t="s">
        <v>160</v>
      </c>
      <c r="BO2" s="22" t="s">
        <v>161</v>
      </c>
      <c r="BP2" s="22" t="s">
        <v>162</v>
      </c>
      <c r="BQ2" s="22" t="s">
        <v>163</v>
      </c>
      <c r="BR2" s="12" t="s">
        <v>164</v>
      </c>
      <c r="BS2" s="12" t="s">
        <v>165</v>
      </c>
      <c r="BT2" s="12" t="s">
        <v>166</v>
      </c>
      <c r="BU2" s="3">
        <v>24</v>
      </c>
      <c r="BV2" s="3">
        <v>25</v>
      </c>
      <c r="BW2" s="3">
        <v>26</v>
      </c>
      <c r="BX2" s="3">
        <v>27</v>
      </c>
      <c r="BY2" s="3">
        <v>28</v>
      </c>
      <c r="BZ2" s="29" t="s">
        <v>168</v>
      </c>
      <c r="CA2" s="12" t="s">
        <v>79</v>
      </c>
      <c r="CB2" s="36"/>
      <c r="CC2" s="1"/>
      <c r="CD2" s="1"/>
      <c r="CE2" s="1"/>
      <c r="CF2" s="1"/>
      <c r="CG2" s="1"/>
      <c r="CH2" s="1"/>
    </row>
    <row r="3" spans="1:80" ht="12.75">
      <c r="A3" s="1">
        <v>3</v>
      </c>
      <c r="B3" s="2">
        <f>COUNTA(B29:B63)</f>
        <v>2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2</v>
      </c>
      <c r="BB3" s="4">
        <v>2</v>
      </c>
      <c r="BC3" s="4">
        <v>4</v>
      </c>
      <c r="BD3" s="4">
        <v>2</v>
      </c>
      <c r="BE3" s="4">
        <v>2</v>
      </c>
      <c r="BF3" s="4">
        <v>2</v>
      </c>
      <c r="BG3" s="4">
        <v>4</v>
      </c>
      <c r="BH3" s="4">
        <v>2</v>
      </c>
      <c r="BI3" s="4">
        <v>3</v>
      </c>
      <c r="BJ3" s="4">
        <v>2</v>
      </c>
      <c r="BK3" s="4">
        <v>2</v>
      </c>
      <c r="BL3" s="4">
        <v>3</v>
      </c>
      <c r="BM3" s="4">
        <v>2</v>
      </c>
      <c r="BN3" s="4">
        <v>2</v>
      </c>
      <c r="BO3" s="4">
        <v>2</v>
      </c>
      <c r="BP3" s="4">
        <v>2</v>
      </c>
      <c r="BQ3" s="4">
        <v>2</v>
      </c>
      <c r="BR3" s="4">
        <v>4</v>
      </c>
      <c r="BS3" s="4">
        <v>3</v>
      </c>
      <c r="BT3" s="4">
        <v>3</v>
      </c>
      <c r="BU3" s="4">
        <v>10</v>
      </c>
      <c r="BV3" s="4">
        <v>10</v>
      </c>
      <c r="BW3" s="4">
        <v>10</v>
      </c>
      <c r="BX3" s="4">
        <v>10</v>
      </c>
      <c r="BY3" s="4">
        <v>10</v>
      </c>
      <c r="BZ3" s="15">
        <v>50</v>
      </c>
      <c r="CA3" s="12" t="s">
        <v>80</v>
      </c>
      <c r="CB3" s="29" t="s">
        <v>168</v>
      </c>
    </row>
    <row r="4" spans="1:86" ht="12.75">
      <c r="A4" s="1">
        <v>4</v>
      </c>
      <c r="B4" s="18">
        <v>0</v>
      </c>
      <c r="C4" s="1">
        <f aca="true" t="shared" si="0" ref="C4:BN4">COUNTIF(C$29:C$70,"0")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  <c r="AN4" s="1">
        <f t="shared" si="0"/>
        <v>0</v>
      </c>
      <c r="AO4" s="1">
        <f t="shared" si="0"/>
        <v>0</v>
      </c>
      <c r="AP4" s="1">
        <f t="shared" si="0"/>
        <v>0</v>
      </c>
      <c r="AQ4" s="1">
        <f t="shared" si="0"/>
        <v>0</v>
      </c>
      <c r="AR4" s="1">
        <f t="shared" si="0"/>
        <v>0</v>
      </c>
      <c r="AS4" s="1">
        <f t="shared" si="0"/>
        <v>0</v>
      </c>
      <c r="AT4" s="1">
        <f t="shared" si="0"/>
        <v>0</v>
      </c>
      <c r="AU4" s="1">
        <f t="shared" si="0"/>
        <v>0</v>
      </c>
      <c r="AV4" s="1">
        <f t="shared" si="0"/>
        <v>0</v>
      </c>
      <c r="AW4" s="1">
        <f t="shared" si="0"/>
        <v>0</v>
      </c>
      <c r="AX4" s="1">
        <f t="shared" si="0"/>
        <v>0</v>
      </c>
      <c r="AY4" s="1">
        <f t="shared" si="0"/>
        <v>0</v>
      </c>
      <c r="AZ4" s="1">
        <f t="shared" si="0"/>
        <v>0</v>
      </c>
      <c r="BA4" s="1">
        <f t="shared" si="0"/>
        <v>42</v>
      </c>
      <c r="BB4" s="1">
        <f t="shared" si="0"/>
        <v>42</v>
      </c>
      <c r="BC4" s="1">
        <f t="shared" si="0"/>
        <v>42</v>
      </c>
      <c r="BD4" s="1">
        <f t="shared" si="0"/>
        <v>42</v>
      </c>
      <c r="BE4" s="1">
        <f t="shared" si="0"/>
        <v>42</v>
      </c>
      <c r="BF4" s="1">
        <f t="shared" si="0"/>
        <v>42</v>
      </c>
      <c r="BG4" s="1">
        <f t="shared" si="0"/>
        <v>42</v>
      </c>
      <c r="BH4" s="1">
        <f t="shared" si="0"/>
        <v>42</v>
      </c>
      <c r="BI4" s="1">
        <f t="shared" si="0"/>
        <v>42</v>
      </c>
      <c r="BJ4" s="1">
        <f t="shared" si="0"/>
        <v>42</v>
      </c>
      <c r="BK4" s="1">
        <f t="shared" si="0"/>
        <v>42</v>
      </c>
      <c r="BL4" s="1">
        <f t="shared" si="0"/>
        <v>42</v>
      </c>
      <c r="BM4" s="1">
        <f t="shared" si="0"/>
        <v>42</v>
      </c>
      <c r="BN4" s="1">
        <f t="shared" si="0"/>
        <v>42</v>
      </c>
      <c r="BO4" s="1">
        <f aca="true" t="shared" si="1" ref="BO4:BY4">COUNTIF(BO$29:BO$70,"0")</f>
        <v>42</v>
      </c>
      <c r="BP4" s="1">
        <f t="shared" si="1"/>
        <v>42</v>
      </c>
      <c r="BQ4" s="1">
        <f t="shared" si="1"/>
        <v>42</v>
      </c>
      <c r="BR4" s="1">
        <f t="shared" si="1"/>
        <v>42</v>
      </c>
      <c r="BS4" s="1">
        <f t="shared" si="1"/>
        <v>42</v>
      </c>
      <c r="BT4" s="1">
        <f t="shared" si="1"/>
        <v>42</v>
      </c>
      <c r="BU4" s="1">
        <f t="shared" si="1"/>
        <v>42</v>
      </c>
      <c r="BV4" s="1">
        <f t="shared" si="1"/>
        <v>42</v>
      </c>
      <c r="BW4" s="1">
        <f t="shared" si="1"/>
        <v>42</v>
      </c>
      <c r="BX4" s="1">
        <f t="shared" si="1"/>
        <v>42</v>
      </c>
      <c r="BY4" s="1">
        <f t="shared" si="1"/>
        <v>42</v>
      </c>
      <c r="BZ4" s="1"/>
      <c r="CA4" s="13">
        <v>0</v>
      </c>
      <c r="CB4" s="7">
        <f>COUNTIF(BZ$29:BZ$70,$CA4)</f>
        <v>42</v>
      </c>
      <c r="CC4" s="1"/>
      <c r="CD4" s="1"/>
      <c r="CE4" s="1"/>
      <c r="CF4" s="1"/>
      <c r="CG4" s="1"/>
      <c r="CH4" s="1"/>
    </row>
    <row r="5" spans="1:86" ht="12.75">
      <c r="A5" s="1">
        <v>5</v>
      </c>
      <c r="B5" s="18">
        <v>1</v>
      </c>
      <c r="C5" s="1">
        <f>COUNTIF(C$29:C$70,"1")</f>
        <v>0</v>
      </c>
      <c r="D5" s="1">
        <f aca="true" t="shared" si="2" ref="D5:BO5">COUNTIF(D$29:D$70,"1")</f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1">
        <f t="shared" si="2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  <c r="AW5" s="1">
        <f t="shared" si="2"/>
        <v>0</v>
      </c>
      <c r="AX5" s="1">
        <f t="shared" si="2"/>
        <v>0</v>
      </c>
      <c r="AY5" s="1">
        <f t="shared" si="2"/>
        <v>0</v>
      </c>
      <c r="AZ5" s="1">
        <f t="shared" si="2"/>
        <v>0</v>
      </c>
      <c r="BA5" s="1">
        <f t="shared" si="2"/>
        <v>0</v>
      </c>
      <c r="BB5" s="1">
        <f t="shared" si="2"/>
        <v>0</v>
      </c>
      <c r="BC5" s="1">
        <f t="shared" si="2"/>
        <v>0</v>
      </c>
      <c r="BD5" s="1">
        <f t="shared" si="2"/>
        <v>0</v>
      </c>
      <c r="BE5" s="1">
        <f t="shared" si="2"/>
        <v>0</v>
      </c>
      <c r="BF5" s="1">
        <f t="shared" si="2"/>
        <v>0</v>
      </c>
      <c r="BG5" s="1">
        <f t="shared" si="2"/>
        <v>0</v>
      </c>
      <c r="BH5" s="1">
        <f t="shared" si="2"/>
        <v>0</v>
      </c>
      <c r="BI5" s="1">
        <f t="shared" si="2"/>
        <v>0</v>
      </c>
      <c r="BJ5" s="1">
        <f t="shared" si="2"/>
        <v>0</v>
      </c>
      <c r="BK5" s="1">
        <f t="shared" si="2"/>
        <v>0</v>
      </c>
      <c r="BL5" s="1">
        <f t="shared" si="2"/>
        <v>0</v>
      </c>
      <c r="BM5" s="1">
        <f t="shared" si="2"/>
        <v>0</v>
      </c>
      <c r="BN5" s="1">
        <f t="shared" si="2"/>
        <v>0</v>
      </c>
      <c r="BO5" s="1">
        <f t="shared" si="2"/>
        <v>0</v>
      </c>
      <c r="BP5" s="1">
        <f aca="true" t="shared" si="3" ref="BP5:BY5">COUNTIF(BP$29:BP$70,"1")</f>
        <v>0</v>
      </c>
      <c r="BQ5" s="1">
        <f t="shared" si="3"/>
        <v>0</v>
      </c>
      <c r="BR5" s="1">
        <f t="shared" si="3"/>
        <v>0</v>
      </c>
      <c r="BS5" s="1">
        <f t="shared" si="3"/>
        <v>0</v>
      </c>
      <c r="BT5" s="1">
        <f t="shared" si="3"/>
        <v>0</v>
      </c>
      <c r="BU5" s="1">
        <f t="shared" si="3"/>
        <v>0</v>
      </c>
      <c r="BV5" s="1">
        <f t="shared" si="3"/>
        <v>0</v>
      </c>
      <c r="BW5" s="1">
        <f t="shared" si="3"/>
        <v>0</v>
      </c>
      <c r="BX5" s="1">
        <f t="shared" si="3"/>
        <v>0</v>
      </c>
      <c r="BY5" s="1">
        <f t="shared" si="3"/>
        <v>0</v>
      </c>
      <c r="BZ5" s="1"/>
      <c r="CA5" s="13">
        <v>1</v>
      </c>
      <c r="CB5" s="7">
        <f aca="true" t="shared" si="4" ref="CB5:CB54">COUNTIF(BZ$29:BZ$60,$CA5)</f>
        <v>0</v>
      </c>
      <c r="CC5" s="1"/>
      <c r="CD5" s="1"/>
      <c r="CE5" s="1"/>
      <c r="CF5" s="1"/>
      <c r="CG5" s="1"/>
      <c r="CH5" s="1"/>
    </row>
    <row r="6" spans="1:86" ht="12.75">
      <c r="A6" s="1">
        <v>6</v>
      </c>
      <c r="B6" s="18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>
        <f aca="true" t="shared" si="5" ref="BA6:BS6">COUNTIF(BA$29:BA$70,"2")</f>
        <v>0</v>
      </c>
      <c r="BB6" s="1">
        <f t="shared" si="5"/>
        <v>0</v>
      </c>
      <c r="BC6" s="1">
        <f t="shared" si="5"/>
        <v>0</v>
      </c>
      <c r="BD6" s="1">
        <f t="shared" si="5"/>
        <v>0</v>
      </c>
      <c r="BE6" s="1">
        <f t="shared" si="5"/>
        <v>0</v>
      </c>
      <c r="BF6" s="1">
        <f t="shared" si="5"/>
        <v>0</v>
      </c>
      <c r="BG6" s="1">
        <f t="shared" si="5"/>
        <v>0</v>
      </c>
      <c r="BH6" s="1">
        <f t="shared" si="5"/>
        <v>0</v>
      </c>
      <c r="BI6" s="1">
        <f t="shared" si="5"/>
        <v>0</v>
      </c>
      <c r="BJ6" s="1">
        <f t="shared" si="5"/>
        <v>0</v>
      </c>
      <c r="BK6" s="1">
        <f t="shared" si="5"/>
        <v>0</v>
      </c>
      <c r="BL6" s="1">
        <f t="shared" si="5"/>
        <v>0</v>
      </c>
      <c r="BM6" s="1">
        <f t="shared" si="5"/>
        <v>0</v>
      </c>
      <c r="BN6" s="1">
        <f t="shared" si="5"/>
        <v>0</v>
      </c>
      <c r="BO6" s="1">
        <f t="shared" si="5"/>
        <v>0</v>
      </c>
      <c r="BP6" s="1">
        <f t="shared" si="5"/>
        <v>0</v>
      </c>
      <c r="BQ6" s="1">
        <f t="shared" si="5"/>
        <v>0</v>
      </c>
      <c r="BR6" s="1">
        <f t="shared" si="5"/>
        <v>0</v>
      </c>
      <c r="BS6" s="1">
        <f t="shared" si="5"/>
        <v>0</v>
      </c>
      <c r="BT6" s="1">
        <f>COUNTIF(BT$29:BT$70,"2")</f>
        <v>0</v>
      </c>
      <c r="BU6" s="1">
        <f>COUNTIF(BU$29:BU$60,"2")</f>
        <v>0</v>
      </c>
      <c r="BV6" s="1">
        <f>COUNTIF(BV$29:BV$70,"2")</f>
        <v>0</v>
      </c>
      <c r="BW6" s="1">
        <f>COUNTIF(BW$29:BW$70,"2")</f>
        <v>0</v>
      </c>
      <c r="BX6" s="1">
        <f>COUNTIF(BX$29:BX$70,"2")</f>
        <v>0</v>
      </c>
      <c r="BY6" s="1">
        <f>COUNTIF(BY$29:BY$70,"2")</f>
        <v>0</v>
      </c>
      <c r="BZ6" s="1"/>
      <c r="CA6" s="13">
        <v>2</v>
      </c>
      <c r="CB6" s="7">
        <f t="shared" si="4"/>
        <v>0</v>
      </c>
      <c r="CC6" s="1"/>
      <c r="CD6" s="1"/>
      <c r="CE6" s="1"/>
      <c r="CF6" s="1"/>
      <c r="CG6" s="1"/>
      <c r="CH6" s="1"/>
    </row>
    <row r="7" spans="1:87" ht="12.75">
      <c r="A7" s="1">
        <v>7</v>
      </c>
      <c r="B7" s="18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>
        <f>COUNTIF(BC$29:BC$70,"3")</f>
        <v>0</v>
      </c>
      <c r="BD7" s="1"/>
      <c r="BE7" s="1"/>
      <c r="BF7" s="1"/>
      <c r="BG7" s="1">
        <f>COUNTIF(BG$29:BG$70,"3")</f>
        <v>0</v>
      </c>
      <c r="BH7" s="1"/>
      <c r="BI7" s="1">
        <f>COUNTIF(BI$29:BI$70,"3")</f>
        <v>0</v>
      </c>
      <c r="BJ7" s="1"/>
      <c r="BK7" s="1"/>
      <c r="BL7" s="1">
        <f>COUNTIF(BL$29:BL$70,"3")</f>
        <v>0</v>
      </c>
      <c r="BM7" s="1"/>
      <c r="BN7" s="1"/>
      <c r="BO7" s="1"/>
      <c r="BP7" s="1"/>
      <c r="BQ7" s="1"/>
      <c r="BR7" s="1">
        <f aca="true" t="shared" si="6" ref="BR7:BY7">COUNTIF(BR$29:BR$70,"3")</f>
        <v>0</v>
      </c>
      <c r="BS7" s="1">
        <f t="shared" si="6"/>
        <v>0</v>
      </c>
      <c r="BT7" s="1">
        <f t="shared" si="6"/>
        <v>0</v>
      </c>
      <c r="BU7" s="1">
        <f t="shared" si="6"/>
        <v>0</v>
      </c>
      <c r="BV7" s="1">
        <f t="shared" si="6"/>
        <v>0</v>
      </c>
      <c r="BW7" s="1">
        <f t="shared" si="6"/>
        <v>0</v>
      </c>
      <c r="BX7" s="1">
        <f t="shared" si="6"/>
        <v>0</v>
      </c>
      <c r="BY7" s="1">
        <f t="shared" si="6"/>
        <v>0</v>
      </c>
      <c r="BZ7" s="1"/>
      <c r="CA7" s="13">
        <v>3</v>
      </c>
      <c r="CB7" s="7">
        <f t="shared" si="4"/>
        <v>0</v>
      </c>
      <c r="CC7" s="1"/>
      <c r="CD7" s="34" t="s">
        <v>167</v>
      </c>
      <c r="CE7" s="17"/>
      <c r="CF7" s="17"/>
      <c r="CG7" s="17"/>
      <c r="CH7" s="17"/>
      <c r="CI7" s="35"/>
    </row>
    <row r="8" spans="1:87" ht="12.75">
      <c r="A8" s="1">
        <v>8</v>
      </c>
      <c r="B8" s="18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>
        <f>COUNTIF(BC$29:BC$70,"4")</f>
        <v>0</v>
      </c>
      <c r="BD8" s="1"/>
      <c r="BE8" s="1"/>
      <c r="BF8" s="1"/>
      <c r="BG8" s="1">
        <f>COUNTIF(BG$29:BG$70,"4")</f>
        <v>0</v>
      </c>
      <c r="BH8" s="1"/>
      <c r="BI8" s="1"/>
      <c r="BJ8" s="1"/>
      <c r="BK8" s="1"/>
      <c r="BL8" s="1"/>
      <c r="BM8" s="1"/>
      <c r="BN8" s="1"/>
      <c r="BO8" s="1"/>
      <c r="BP8" s="1"/>
      <c r="BQ8" s="1"/>
      <c r="BR8" s="1">
        <f>COUNTIF(BR$29:BR$70,"4")</f>
        <v>0</v>
      </c>
      <c r="BS8" s="1"/>
      <c r="BT8" s="1"/>
      <c r="BU8" s="1">
        <f>COUNTIF(BU$29:BU$70,"4")</f>
        <v>0</v>
      </c>
      <c r="BV8" s="1">
        <f>COUNTIF(BV$29:BV$70,"4")</f>
        <v>0</v>
      </c>
      <c r="BW8" s="1">
        <f>COUNTIF(BW$29:BW$70,"4")</f>
        <v>0</v>
      </c>
      <c r="BX8" s="1">
        <f>COUNTIF(BX$29:BX$70,"4")</f>
        <v>0</v>
      </c>
      <c r="BY8" s="1">
        <f>COUNTIF(BY$29:BY$70,"4")</f>
        <v>0</v>
      </c>
      <c r="BZ8" s="1"/>
      <c r="CA8" s="13">
        <v>4</v>
      </c>
      <c r="CB8" s="7">
        <f t="shared" si="4"/>
        <v>0</v>
      </c>
      <c r="CC8" s="18" t="s">
        <v>169</v>
      </c>
      <c r="CD8" s="32">
        <v>24</v>
      </c>
      <c r="CE8" s="32">
        <v>25</v>
      </c>
      <c r="CF8" s="32">
        <v>26</v>
      </c>
      <c r="CG8" s="32">
        <v>27</v>
      </c>
      <c r="CH8" s="32">
        <v>28</v>
      </c>
      <c r="CI8" s="37" t="s">
        <v>168</v>
      </c>
    </row>
    <row r="9" spans="1:87" ht="12.75">
      <c r="A9" s="1">
        <v>9</v>
      </c>
      <c r="B9" s="18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>
        <f>COUNTIF(BU$29:BU$70,"5")</f>
        <v>0</v>
      </c>
      <c r="BV9" s="1">
        <f>COUNTIF(BV$29:BV$70,"5")</f>
        <v>0</v>
      </c>
      <c r="BW9" s="1">
        <f>COUNTIF(BW$29:BW$70,"5")</f>
        <v>0</v>
      </c>
      <c r="BX9" s="1">
        <f>COUNTIF(BX$29:BX$70,"5")</f>
        <v>0</v>
      </c>
      <c r="BY9" s="1">
        <f>COUNTIF(BY$29:BY$70,"5")</f>
        <v>0</v>
      </c>
      <c r="BZ9" s="1"/>
      <c r="CA9" s="13">
        <v>5</v>
      </c>
      <c r="CB9" s="7">
        <f t="shared" si="4"/>
        <v>0</v>
      </c>
      <c r="CC9" s="1"/>
      <c r="CD9" s="33">
        <f>SUM(BU29:BU70)/(10*$B$3)</f>
        <v>0</v>
      </c>
      <c r="CE9" s="33">
        <f>SUM(BV29:BV70)/(10*$B$3)</f>
        <v>0</v>
      </c>
      <c r="CF9" s="33">
        <f>SUM(BW29:BW70)/(10*$B$3)</f>
        <v>0</v>
      </c>
      <c r="CG9" s="33">
        <f>SUM(BX29:BX70)/(10*$B$3)</f>
        <v>0</v>
      </c>
      <c r="CH9" s="33">
        <f>SUM(BY29:BY70)/(10*$B$3)</f>
        <v>0</v>
      </c>
      <c r="CI9" s="33">
        <f>SUM(BZ29:BZ70)/(50*$B$3)</f>
        <v>0</v>
      </c>
    </row>
    <row r="10" spans="1:81" ht="12.75">
      <c r="A10" s="1">
        <v>10</v>
      </c>
      <c r="B10" s="18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>
        <f>COUNTIF(BU$29:BU$70,"6")</f>
        <v>0</v>
      </c>
      <c r="BV10" s="1">
        <f>COUNTIF(BV$29:BV$70,"6")</f>
        <v>0</v>
      </c>
      <c r="BW10" s="1">
        <f>COUNTIF(BW$29:BW$70,"6")</f>
        <v>0</v>
      </c>
      <c r="BX10" s="1">
        <f>COUNTIF(BX$29:BX$70,"6")</f>
        <v>0</v>
      </c>
      <c r="BY10" s="1">
        <f>COUNTIF(BY$29:BY$70,"6")</f>
        <v>0</v>
      </c>
      <c r="BZ10" s="1"/>
      <c r="CA10" s="13">
        <v>6</v>
      </c>
      <c r="CB10" s="7">
        <f t="shared" si="4"/>
        <v>0</v>
      </c>
      <c r="CC10" s="1"/>
    </row>
    <row r="11" spans="1:86" ht="12.75">
      <c r="A11" s="1">
        <v>11</v>
      </c>
      <c r="B11" s="18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>
        <f>COUNTIF(BU$29:BU$70,"7")</f>
        <v>0</v>
      </c>
      <c r="BV11" s="1">
        <f>COUNTIF(BV$29:BV$70,"7")</f>
        <v>0</v>
      </c>
      <c r="BW11" s="1">
        <f>COUNTIF(BW$29:BW$70,"7")</f>
        <v>0</v>
      </c>
      <c r="BX11" s="1">
        <f>COUNTIF(BX$29:BX$70,"7")</f>
        <v>0</v>
      </c>
      <c r="BY11" s="1">
        <f>COUNTIF(BY$29:BY$70,"7")</f>
        <v>0</v>
      </c>
      <c r="BZ11" s="1"/>
      <c r="CA11" s="13">
        <v>7</v>
      </c>
      <c r="CB11" s="7">
        <f t="shared" si="4"/>
        <v>0</v>
      </c>
      <c r="CC11" s="1"/>
      <c r="CD11" s="1"/>
      <c r="CE11" s="1"/>
      <c r="CF11" s="1"/>
      <c r="CG11" s="1"/>
      <c r="CH11" s="1"/>
    </row>
    <row r="12" spans="1:86" ht="12.75">
      <c r="A12" s="1">
        <v>12</v>
      </c>
      <c r="B12" s="18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>
        <f>COUNTIF(BU$29:BU$70,"8")</f>
        <v>0</v>
      </c>
      <c r="BV12" s="1">
        <f>COUNTIF(BV$29:BV$70,"8")</f>
        <v>0</v>
      </c>
      <c r="BW12" s="1">
        <f>COUNTIF(BW$29:BW$70,"8")</f>
        <v>0</v>
      </c>
      <c r="BX12" s="1">
        <f>COUNTIF(BX$29:BX$70,"8")</f>
        <v>0</v>
      </c>
      <c r="BY12" s="1">
        <f>COUNTIF(BY$29:BY$70,"8")</f>
        <v>0</v>
      </c>
      <c r="BZ12" s="1"/>
      <c r="CA12" s="13">
        <v>8</v>
      </c>
      <c r="CB12" s="7">
        <f t="shared" si="4"/>
        <v>0</v>
      </c>
      <c r="CC12" s="1"/>
      <c r="CD12" s="1"/>
      <c r="CE12" s="1"/>
      <c r="CF12" s="1"/>
      <c r="CG12" s="1"/>
      <c r="CH12" s="1"/>
    </row>
    <row r="13" spans="1:86" ht="12.75">
      <c r="A13" s="1">
        <v>13</v>
      </c>
      <c r="B13" s="18">
        <v>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>
        <f>COUNTIF(BU$29:BU$70,"9")</f>
        <v>0</v>
      </c>
      <c r="BV13" s="1">
        <f>COUNTIF(BV$29:BV$70,"9")</f>
        <v>0</v>
      </c>
      <c r="BW13" s="1">
        <f>COUNTIF(BW$29:BW$70,"9")</f>
        <v>0</v>
      </c>
      <c r="BX13" s="1">
        <f>COUNTIF(BX$29:BX$70,"9")</f>
        <v>0</v>
      </c>
      <c r="BY13" s="1">
        <f>COUNTIF(BY$29:BY$70,"9")</f>
        <v>0</v>
      </c>
      <c r="BZ13" s="1"/>
      <c r="CA13" s="13">
        <v>9</v>
      </c>
      <c r="CB13" s="7">
        <f t="shared" si="4"/>
        <v>0</v>
      </c>
      <c r="CC13" s="1"/>
      <c r="CD13" s="1"/>
      <c r="CE13" s="1"/>
      <c r="CF13" s="1"/>
      <c r="CG13" s="1"/>
      <c r="CH13" s="1"/>
    </row>
    <row r="14" spans="1:87" ht="12.75">
      <c r="A14" s="1">
        <v>14</v>
      </c>
      <c r="B14" s="18">
        <v>10</v>
      </c>
      <c r="C14" s="1"/>
      <c r="D14" s="1"/>
      <c r="E14" s="1"/>
      <c r="F14" s="1"/>
      <c r="G14" s="1"/>
      <c r="H14" s="1"/>
      <c r="I14" s="1"/>
      <c r="J14" s="7"/>
      <c r="K14" s="7"/>
      <c r="L14" s="7"/>
      <c r="M14" s="7"/>
      <c r="N14" s="7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>
        <f>COUNTIF(BU$29:BU$70,"10")</f>
        <v>0</v>
      </c>
      <c r="BV14" s="1">
        <f>COUNTIF(BV$29:BV$70,"10")</f>
        <v>0</v>
      </c>
      <c r="BW14" s="1">
        <f>COUNTIF(BW$29:BW$70,"10")</f>
        <v>0</v>
      </c>
      <c r="BX14" s="1">
        <f>COUNTIF(BX$29:BX$70,"10")</f>
        <v>0</v>
      </c>
      <c r="BY14" s="1">
        <f>COUNTIF(BY$29:BY$70,"10")</f>
        <v>0</v>
      </c>
      <c r="BZ14" s="7"/>
      <c r="CA14" s="13">
        <v>10</v>
      </c>
      <c r="CB14" s="7">
        <f t="shared" si="4"/>
        <v>0</v>
      </c>
      <c r="CC14" s="1"/>
      <c r="CD14" s="23" t="s">
        <v>298</v>
      </c>
      <c r="CE14" s="23"/>
      <c r="CF14" s="23"/>
      <c r="CG14" s="23"/>
      <c r="CH14" s="23"/>
      <c r="CI14" s="23"/>
    </row>
    <row r="15" spans="1:87" ht="12.75">
      <c r="A15" s="1">
        <v>15</v>
      </c>
      <c r="B15" s="18"/>
      <c r="C15" s="1"/>
      <c r="D15" s="1"/>
      <c r="E15" s="1"/>
      <c r="F15" s="1"/>
      <c r="G15" s="1"/>
      <c r="H15" s="1"/>
      <c r="I15" s="1"/>
      <c r="J15" s="7"/>
      <c r="K15" s="7"/>
      <c r="L15" s="7"/>
      <c r="M15" s="7"/>
      <c r="N15" s="7"/>
      <c r="O15" s="7"/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7"/>
      <c r="CA15" s="13">
        <v>11</v>
      </c>
      <c r="CB15" s="7">
        <f t="shared" si="4"/>
        <v>0</v>
      </c>
      <c r="CC15" s="18" t="s">
        <v>169</v>
      </c>
      <c r="CD15" s="32">
        <v>24</v>
      </c>
      <c r="CE15" s="32">
        <v>25</v>
      </c>
      <c r="CF15" s="32">
        <v>26</v>
      </c>
      <c r="CG15" s="32">
        <v>27</v>
      </c>
      <c r="CH15" s="32">
        <v>28</v>
      </c>
      <c r="CI15" s="37" t="s">
        <v>168</v>
      </c>
    </row>
    <row r="16" spans="1:87" ht="12.75">
      <c r="A16" s="1">
        <v>16</v>
      </c>
      <c r="B16" s="18" t="s">
        <v>90</v>
      </c>
      <c r="C16" s="8">
        <f>C4/$B$3</f>
        <v>0</v>
      </c>
      <c r="D16" s="8">
        <f aca="true" t="shared" si="7" ref="D16:BO17">D4/$B$3</f>
        <v>0</v>
      </c>
      <c r="E16" s="8">
        <f t="shared" si="7"/>
        <v>0</v>
      </c>
      <c r="F16" s="8">
        <f t="shared" si="7"/>
        <v>0</v>
      </c>
      <c r="G16" s="8">
        <f t="shared" si="7"/>
        <v>0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0</v>
      </c>
      <c r="N16" s="8">
        <f t="shared" si="7"/>
        <v>0</v>
      </c>
      <c r="O16" s="8">
        <f t="shared" si="7"/>
        <v>0</v>
      </c>
      <c r="P16" s="8">
        <f t="shared" si="7"/>
        <v>0</v>
      </c>
      <c r="Q16" s="8">
        <f t="shared" si="7"/>
        <v>0</v>
      </c>
      <c r="R16" s="8">
        <f t="shared" si="7"/>
        <v>0</v>
      </c>
      <c r="S16" s="8">
        <f t="shared" si="7"/>
        <v>0</v>
      </c>
      <c r="T16" s="8">
        <f t="shared" si="7"/>
        <v>0</v>
      </c>
      <c r="U16" s="8">
        <f t="shared" si="7"/>
        <v>0</v>
      </c>
      <c r="V16" s="8">
        <f t="shared" si="7"/>
        <v>0</v>
      </c>
      <c r="W16" s="8">
        <f t="shared" si="7"/>
        <v>0</v>
      </c>
      <c r="X16" s="8">
        <f t="shared" si="7"/>
        <v>0</v>
      </c>
      <c r="Y16" s="8">
        <f t="shared" si="7"/>
        <v>0</v>
      </c>
      <c r="Z16" s="8">
        <f t="shared" si="7"/>
        <v>0</v>
      </c>
      <c r="AA16" s="8">
        <f t="shared" si="7"/>
        <v>0</v>
      </c>
      <c r="AB16" s="8">
        <f t="shared" si="7"/>
        <v>0</v>
      </c>
      <c r="AC16" s="8">
        <f t="shared" si="7"/>
        <v>0</v>
      </c>
      <c r="AD16" s="8">
        <f t="shared" si="7"/>
        <v>0</v>
      </c>
      <c r="AE16" s="8">
        <f t="shared" si="7"/>
        <v>0</v>
      </c>
      <c r="AF16" s="8">
        <f t="shared" si="7"/>
        <v>0</v>
      </c>
      <c r="AG16" s="8">
        <f t="shared" si="7"/>
        <v>0</v>
      </c>
      <c r="AH16" s="8">
        <f t="shared" si="7"/>
        <v>0</v>
      </c>
      <c r="AI16" s="8">
        <f t="shared" si="7"/>
        <v>0</v>
      </c>
      <c r="AJ16" s="8">
        <f t="shared" si="7"/>
        <v>0</v>
      </c>
      <c r="AK16" s="8">
        <f t="shared" si="7"/>
        <v>0</v>
      </c>
      <c r="AL16" s="8">
        <f t="shared" si="7"/>
        <v>0</v>
      </c>
      <c r="AM16" s="8">
        <f t="shared" si="7"/>
        <v>0</v>
      </c>
      <c r="AN16" s="8">
        <f t="shared" si="7"/>
        <v>0</v>
      </c>
      <c r="AO16" s="8">
        <f t="shared" si="7"/>
        <v>0</v>
      </c>
      <c r="AP16" s="8">
        <f t="shared" si="7"/>
        <v>0</v>
      </c>
      <c r="AQ16" s="8">
        <f t="shared" si="7"/>
        <v>0</v>
      </c>
      <c r="AR16" s="8">
        <f t="shared" si="7"/>
        <v>0</v>
      </c>
      <c r="AS16" s="8">
        <f t="shared" si="7"/>
        <v>0</v>
      </c>
      <c r="AT16" s="8">
        <f t="shared" si="7"/>
        <v>0</v>
      </c>
      <c r="AU16" s="8">
        <f t="shared" si="7"/>
        <v>0</v>
      </c>
      <c r="AV16" s="8">
        <f t="shared" si="7"/>
        <v>0</v>
      </c>
      <c r="AW16" s="8">
        <f t="shared" si="7"/>
        <v>0</v>
      </c>
      <c r="AX16" s="8">
        <f t="shared" si="7"/>
        <v>0</v>
      </c>
      <c r="AY16" s="8">
        <f t="shared" si="7"/>
        <v>0</v>
      </c>
      <c r="AZ16" s="8">
        <f t="shared" si="7"/>
        <v>0</v>
      </c>
      <c r="BA16" s="8">
        <f t="shared" si="7"/>
        <v>21</v>
      </c>
      <c r="BB16" s="8">
        <f t="shared" si="7"/>
        <v>21</v>
      </c>
      <c r="BC16" s="8">
        <f t="shared" si="7"/>
        <v>21</v>
      </c>
      <c r="BD16" s="8">
        <f t="shared" si="7"/>
        <v>21</v>
      </c>
      <c r="BE16" s="8">
        <f t="shared" si="7"/>
        <v>21</v>
      </c>
      <c r="BF16" s="8">
        <f t="shared" si="7"/>
        <v>21</v>
      </c>
      <c r="BG16" s="8">
        <f t="shared" si="7"/>
        <v>21</v>
      </c>
      <c r="BH16" s="8">
        <f t="shared" si="7"/>
        <v>21</v>
      </c>
      <c r="BI16" s="8">
        <f t="shared" si="7"/>
        <v>21</v>
      </c>
      <c r="BJ16" s="8">
        <f t="shared" si="7"/>
        <v>21</v>
      </c>
      <c r="BK16" s="8">
        <f t="shared" si="7"/>
        <v>21</v>
      </c>
      <c r="BL16" s="8">
        <f t="shared" si="7"/>
        <v>21</v>
      </c>
      <c r="BM16" s="8">
        <f t="shared" si="7"/>
        <v>21</v>
      </c>
      <c r="BN16" s="8">
        <f t="shared" si="7"/>
        <v>21</v>
      </c>
      <c r="BO16" s="8">
        <f t="shared" si="7"/>
        <v>21</v>
      </c>
      <c r="BP16" s="8">
        <f aca="true" t="shared" si="8" ref="BP16:BY16">BP4/$B$3</f>
        <v>21</v>
      </c>
      <c r="BQ16" s="8">
        <f t="shared" si="8"/>
        <v>21</v>
      </c>
      <c r="BR16" s="8">
        <f t="shared" si="8"/>
        <v>21</v>
      </c>
      <c r="BS16" s="8">
        <f t="shared" si="8"/>
        <v>21</v>
      </c>
      <c r="BT16" s="8">
        <f t="shared" si="8"/>
        <v>21</v>
      </c>
      <c r="BU16" s="8">
        <f t="shared" si="8"/>
        <v>21</v>
      </c>
      <c r="BV16" s="8">
        <f t="shared" si="8"/>
        <v>21</v>
      </c>
      <c r="BW16" s="8">
        <f t="shared" si="8"/>
        <v>21</v>
      </c>
      <c r="BX16" s="8">
        <f t="shared" si="8"/>
        <v>21</v>
      </c>
      <c r="BY16" s="8">
        <f t="shared" si="8"/>
        <v>21</v>
      </c>
      <c r="BZ16" s="7"/>
      <c r="CA16" s="13">
        <v>12</v>
      </c>
      <c r="CB16" s="7">
        <f t="shared" si="4"/>
        <v>0</v>
      </c>
      <c r="CC16" s="1"/>
      <c r="CD16" s="25">
        <f aca="true" t="shared" si="9" ref="CD16:CI16">SUM(BU29:BU70)/$B$3</f>
        <v>0</v>
      </c>
      <c r="CE16" s="25">
        <f t="shared" si="9"/>
        <v>0</v>
      </c>
      <c r="CF16" s="25">
        <f t="shared" si="9"/>
        <v>0</v>
      </c>
      <c r="CG16" s="25">
        <f t="shared" si="9"/>
        <v>0</v>
      </c>
      <c r="CH16" s="25">
        <f t="shared" si="9"/>
        <v>0</v>
      </c>
      <c r="CI16" s="25">
        <f t="shared" si="9"/>
        <v>0</v>
      </c>
    </row>
    <row r="17" spans="1:86" ht="12.75">
      <c r="A17" s="1">
        <v>17</v>
      </c>
      <c r="B17" s="18" t="s">
        <v>86</v>
      </c>
      <c r="C17" s="8">
        <f>C5/$B$3</f>
        <v>0</v>
      </c>
      <c r="D17" s="8">
        <f t="shared" si="7"/>
        <v>0</v>
      </c>
      <c r="E17" s="8">
        <f t="shared" si="7"/>
        <v>0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8">
        <f t="shared" si="7"/>
        <v>0</v>
      </c>
      <c r="P17" s="8">
        <f t="shared" si="7"/>
        <v>0</v>
      </c>
      <c r="Q17" s="8">
        <f t="shared" si="7"/>
        <v>0</v>
      </c>
      <c r="R17" s="8">
        <f t="shared" si="7"/>
        <v>0</v>
      </c>
      <c r="S17" s="8">
        <f t="shared" si="7"/>
        <v>0</v>
      </c>
      <c r="T17" s="8">
        <f t="shared" si="7"/>
        <v>0</v>
      </c>
      <c r="U17" s="8">
        <f t="shared" si="7"/>
        <v>0</v>
      </c>
      <c r="V17" s="8">
        <f t="shared" si="7"/>
        <v>0</v>
      </c>
      <c r="W17" s="8">
        <f t="shared" si="7"/>
        <v>0</v>
      </c>
      <c r="X17" s="8">
        <f t="shared" si="7"/>
        <v>0</v>
      </c>
      <c r="Y17" s="8">
        <f t="shared" si="7"/>
        <v>0</v>
      </c>
      <c r="Z17" s="8">
        <f t="shared" si="7"/>
        <v>0</v>
      </c>
      <c r="AA17" s="8">
        <f t="shared" si="7"/>
        <v>0</v>
      </c>
      <c r="AB17" s="8">
        <f t="shared" si="7"/>
        <v>0</v>
      </c>
      <c r="AC17" s="8">
        <f t="shared" si="7"/>
        <v>0</v>
      </c>
      <c r="AD17" s="8">
        <f t="shared" si="7"/>
        <v>0</v>
      </c>
      <c r="AE17" s="8">
        <f t="shared" si="7"/>
        <v>0</v>
      </c>
      <c r="AF17" s="8">
        <f t="shared" si="7"/>
        <v>0</v>
      </c>
      <c r="AG17" s="8">
        <f t="shared" si="7"/>
        <v>0</v>
      </c>
      <c r="AH17" s="8">
        <f t="shared" si="7"/>
        <v>0</v>
      </c>
      <c r="AI17" s="8">
        <f t="shared" si="7"/>
        <v>0</v>
      </c>
      <c r="AJ17" s="8">
        <f t="shared" si="7"/>
        <v>0</v>
      </c>
      <c r="AK17" s="8">
        <f t="shared" si="7"/>
        <v>0</v>
      </c>
      <c r="AL17" s="8">
        <f t="shared" si="7"/>
        <v>0</v>
      </c>
      <c r="AM17" s="8">
        <f t="shared" si="7"/>
        <v>0</v>
      </c>
      <c r="AN17" s="8">
        <f t="shared" si="7"/>
        <v>0</v>
      </c>
      <c r="AO17" s="8">
        <f t="shared" si="7"/>
        <v>0</v>
      </c>
      <c r="AP17" s="8">
        <f t="shared" si="7"/>
        <v>0</v>
      </c>
      <c r="AQ17" s="8">
        <f t="shared" si="7"/>
        <v>0</v>
      </c>
      <c r="AR17" s="8">
        <f t="shared" si="7"/>
        <v>0</v>
      </c>
      <c r="AS17" s="8">
        <f t="shared" si="7"/>
        <v>0</v>
      </c>
      <c r="AT17" s="8">
        <f t="shared" si="7"/>
        <v>0</v>
      </c>
      <c r="AU17" s="8">
        <f t="shared" si="7"/>
        <v>0</v>
      </c>
      <c r="AV17" s="8">
        <f t="shared" si="7"/>
        <v>0</v>
      </c>
      <c r="AW17" s="8">
        <f t="shared" si="7"/>
        <v>0</v>
      </c>
      <c r="AX17" s="8">
        <f t="shared" si="7"/>
        <v>0</v>
      </c>
      <c r="AY17" s="8">
        <f t="shared" si="7"/>
        <v>0</v>
      </c>
      <c r="AZ17" s="8">
        <f t="shared" si="7"/>
        <v>0</v>
      </c>
      <c r="BA17" s="8">
        <f aca="true" t="shared" si="10" ref="BA17:BY17">BA5/$B$3</f>
        <v>0</v>
      </c>
      <c r="BB17" s="8">
        <f t="shared" si="10"/>
        <v>0</v>
      </c>
      <c r="BC17" s="8">
        <f t="shared" si="10"/>
        <v>0</v>
      </c>
      <c r="BD17" s="8">
        <f t="shared" si="10"/>
        <v>0</v>
      </c>
      <c r="BE17" s="8">
        <f t="shared" si="10"/>
        <v>0</v>
      </c>
      <c r="BF17" s="8">
        <f t="shared" si="10"/>
        <v>0</v>
      </c>
      <c r="BG17" s="8">
        <f t="shared" si="10"/>
        <v>0</v>
      </c>
      <c r="BH17" s="8">
        <f t="shared" si="10"/>
        <v>0</v>
      </c>
      <c r="BI17" s="8">
        <f t="shared" si="10"/>
        <v>0</v>
      </c>
      <c r="BJ17" s="8">
        <f t="shared" si="10"/>
        <v>0</v>
      </c>
      <c r="BK17" s="8">
        <f t="shared" si="10"/>
        <v>0</v>
      </c>
      <c r="BL17" s="8">
        <f t="shared" si="10"/>
        <v>0</v>
      </c>
      <c r="BM17" s="8">
        <f t="shared" si="10"/>
        <v>0</v>
      </c>
      <c r="BN17" s="8">
        <f t="shared" si="10"/>
        <v>0</v>
      </c>
      <c r="BO17" s="8">
        <f t="shared" si="10"/>
        <v>0</v>
      </c>
      <c r="BP17" s="8">
        <f t="shared" si="10"/>
        <v>0</v>
      </c>
      <c r="BQ17" s="8">
        <f t="shared" si="10"/>
        <v>0</v>
      </c>
      <c r="BR17" s="8">
        <f t="shared" si="10"/>
        <v>0</v>
      </c>
      <c r="BS17" s="8">
        <f t="shared" si="10"/>
        <v>0</v>
      </c>
      <c r="BT17" s="8">
        <f t="shared" si="10"/>
        <v>0</v>
      </c>
      <c r="BU17" s="8">
        <f t="shared" si="10"/>
        <v>0</v>
      </c>
      <c r="BV17" s="8">
        <f t="shared" si="10"/>
        <v>0</v>
      </c>
      <c r="BW17" s="8">
        <f t="shared" si="10"/>
        <v>0</v>
      </c>
      <c r="BX17" s="8">
        <f t="shared" si="10"/>
        <v>0</v>
      </c>
      <c r="BY17" s="8">
        <f t="shared" si="10"/>
        <v>0</v>
      </c>
      <c r="BZ17" s="8"/>
      <c r="CA17" s="13">
        <v>13</v>
      </c>
      <c r="CB17" s="7">
        <f t="shared" si="4"/>
        <v>0</v>
      </c>
      <c r="CC17" s="1"/>
      <c r="CD17" s="1"/>
      <c r="CE17" s="1"/>
      <c r="CF17" s="1"/>
      <c r="CG17" s="1"/>
      <c r="CH17" s="1"/>
    </row>
    <row r="18" spans="1:86" ht="12.75">
      <c r="A18" s="1">
        <v>18</v>
      </c>
      <c r="B18" s="18" t="s">
        <v>87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>
        <f aca="true" t="shared" si="11" ref="BA18:BY18">BA6/$B$3</f>
        <v>0</v>
      </c>
      <c r="BB18" s="8">
        <f t="shared" si="11"/>
        <v>0</v>
      </c>
      <c r="BC18" s="8">
        <f t="shared" si="11"/>
        <v>0</v>
      </c>
      <c r="BD18" s="8">
        <f t="shared" si="11"/>
        <v>0</v>
      </c>
      <c r="BE18" s="8">
        <f t="shared" si="11"/>
        <v>0</v>
      </c>
      <c r="BF18" s="8">
        <f t="shared" si="11"/>
        <v>0</v>
      </c>
      <c r="BG18" s="8">
        <f t="shared" si="11"/>
        <v>0</v>
      </c>
      <c r="BH18" s="8">
        <f t="shared" si="11"/>
        <v>0</v>
      </c>
      <c r="BI18" s="8">
        <f t="shared" si="11"/>
        <v>0</v>
      </c>
      <c r="BJ18" s="8">
        <f t="shared" si="11"/>
        <v>0</v>
      </c>
      <c r="BK18" s="8">
        <f t="shared" si="11"/>
        <v>0</v>
      </c>
      <c r="BL18" s="8">
        <f t="shared" si="11"/>
        <v>0</v>
      </c>
      <c r="BM18" s="8">
        <f t="shared" si="11"/>
        <v>0</v>
      </c>
      <c r="BN18" s="8">
        <f t="shared" si="11"/>
        <v>0</v>
      </c>
      <c r="BO18" s="8">
        <f t="shared" si="11"/>
        <v>0</v>
      </c>
      <c r="BP18" s="8">
        <f t="shared" si="11"/>
        <v>0</v>
      </c>
      <c r="BQ18" s="8">
        <f t="shared" si="11"/>
        <v>0</v>
      </c>
      <c r="BR18" s="8">
        <f t="shared" si="11"/>
        <v>0</v>
      </c>
      <c r="BS18" s="8">
        <f t="shared" si="11"/>
        <v>0</v>
      </c>
      <c r="BT18" s="8">
        <f t="shared" si="11"/>
        <v>0</v>
      </c>
      <c r="BU18" s="8">
        <f t="shared" si="11"/>
        <v>0</v>
      </c>
      <c r="BV18" s="8">
        <f t="shared" si="11"/>
        <v>0</v>
      </c>
      <c r="BW18" s="8">
        <f t="shared" si="11"/>
        <v>0</v>
      </c>
      <c r="BX18" s="8">
        <f t="shared" si="11"/>
        <v>0</v>
      </c>
      <c r="BY18" s="8">
        <f t="shared" si="11"/>
        <v>0</v>
      </c>
      <c r="BZ18" s="7"/>
      <c r="CA18" s="13">
        <v>14</v>
      </c>
      <c r="CB18" s="7">
        <f t="shared" si="4"/>
        <v>0</v>
      </c>
      <c r="CC18" s="1"/>
      <c r="CD18" s="1"/>
      <c r="CE18" s="1"/>
      <c r="CF18" s="1"/>
      <c r="CG18" s="1"/>
      <c r="CH18" s="1"/>
    </row>
    <row r="19" spans="1:86" ht="12.75">
      <c r="A19" s="1">
        <v>19</v>
      </c>
      <c r="B19" s="18" t="s">
        <v>88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8">
        <f>BC7/$B$3</f>
        <v>0</v>
      </c>
      <c r="BD19" s="1"/>
      <c r="BE19" s="1"/>
      <c r="BF19" s="1"/>
      <c r="BG19" s="8">
        <f>BG7/$B$3</f>
        <v>0</v>
      </c>
      <c r="BH19" s="1"/>
      <c r="BI19" s="8">
        <f>BI7/$B$3</f>
        <v>0</v>
      </c>
      <c r="BJ19" s="1"/>
      <c r="BK19" s="1"/>
      <c r="BL19" s="8">
        <f>BL7/$B$3</f>
        <v>0</v>
      </c>
      <c r="BM19" s="1"/>
      <c r="BN19" s="1"/>
      <c r="BO19" s="1"/>
      <c r="BP19" s="1"/>
      <c r="BQ19" s="1"/>
      <c r="BR19" s="8">
        <f aca="true" t="shared" si="12" ref="BR19:BY19">BR7/$B$3</f>
        <v>0</v>
      </c>
      <c r="BS19" s="8">
        <f t="shared" si="12"/>
        <v>0</v>
      </c>
      <c r="BT19" s="8">
        <f t="shared" si="12"/>
        <v>0</v>
      </c>
      <c r="BU19" s="8">
        <f t="shared" si="12"/>
        <v>0</v>
      </c>
      <c r="BV19" s="8">
        <f t="shared" si="12"/>
        <v>0</v>
      </c>
      <c r="BW19" s="8">
        <f t="shared" si="12"/>
        <v>0</v>
      </c>
      <c r="BX19" s="8">
        <f t="shared" si="12"/>
        <v>0</v>
      </c>
      <c r="BY19" s="8">
        <f t="shared" si="12"/>
        <v>0</v>
      </c>
      <c r="BZ19" s="7"/>
      <c r="CA19" s="13">
        <v>15</v>
      </c>
      <c r="CB19" s="7">
        <f t="shared" si="4"/>
        <v>0</v>
      </c>
      <c r="CC19" s="1"/>
      <c r="CD19" s="1"/>
      <c r="CE19" s="1"/>
      <c r="CF19" s="1"/>
      <c r="CG19" s="1"/>
      <c r="CH19" s="1"/>
    </row>
    <row r="20" spans="1:86" ht="12.75">
      <c r="A20" s="1">
        <v>20</v>
      </c>
      <c r="B20" s="18" t="s">
        <v>89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8">
        <f>BC8/$B$3</f>
        <v>0</v>
      </c>
      <c r="BD20" s="1"/>
      <c r="BE20" s="1"/>
      <c r="BF20" s="1"/>
      <c r="BG20" s="8">
        <f>BG8/$B$3</f>
        <v>0</v>
      </c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>
        <f>BR8/$B$3</f>
        <v>0</v>
      </c>
      <c r="BS20" s="1"/>
      <c r="BT20" s="1"/>
      <c r="BU20" s="8">
        <f aca="true" t="shared" si="13" ref="BU20:BY26">BU8/$B$3</f>
        <v>0</v>
      </c>
      <c r="BV20" s="8">
        <f t="shared" si="13"/>
        <v>0</v>
      </c>
      <c r="BW20" s="8">
        <f t="shared" si="13"/>
        <v>0</v>
      </c>
      <c r="BX20" s="8">
        <f t="shared" si="13"/>
        <v>0</v>
      </c>
      <c r="BY20" s="8">
        <f t="shared" si="13"/>
        <v>0</v>
      </c>
      <c r="BZ20" s="7"/>
      <c r="CA20" s="13">
        <v>16</v>
      </c>
      <c r="CB20" s="7">
        <f t="shared" si="4"/>
        <v>0</v>
      </c>
      <c r="CC20" s="1"/>
      <c r="CD20" s="1"/>
      <c r="CE20" s="1"/>
      <c r="CF20" s="1"/>
      <c r="CG20" s="1"/>
      <c r="CH20" s="1"/>
    </row>
    <row r="21" spans="1:86" ht="12.75">
      <c r="A21" s="1">
        <v>21</v>
      </c>
      <c r="B21" s="18" t="s">
        <v>91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8">
        <f t="shared" si="13"/>
        <v>0</v>
      </c>
      <c r="BV21" s="8">
        <f t="shared" si="13"/>
        <v>0</v>
      </c>
      <c r="BW21" s="8">
        <f t="shared" si="13"/>
        <v>0</v>
      </c>
      <c r="BX21" s="8">
        <f t="shared" si="13"/>
        <v>0</v>
      </c>
      <c r="BY21" s="8">
        <f t="shared" si="13"/>
        <v>0</v>
      </c>
      <c r="BZ21" s="30"/>
      <c r="CA21" s="13">
        <v>17</v>
      </c>
      <c r="CB21" s="7">
        <f t="shared" si="4"/>
        <v>0</v>
      </c>
      <c r="CC21" s="1"/>
      <c r="CD21" s="1"/>
      <c r="CE21" s="1"/>
      <c r="CF21" s="1"/>
      <c r="CG21" s="1"/>
      <c r="CH21" s="1"/>
    </row>
    <row r="22" spans="1:86" ht="12.75">
      <c r="A22" s="1">
        <v>22</v>
      </c>
      <c r="B22" s="18" t="s">
        <v>92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8">
        <f t="shared" si="13"/>
        <v>0</v>
      </c>
      <c r="BV22" s="8">
        <f t="shared" si="13"/>
        <v>0</v>
      </c>
      <c r="BW22" s="8">
        <f t="shared" si="13"/>
        <v>0</v>
      </c>
      <c r="BX22" s="8">
        <f t="shared" si="13"/>
        <v>0</v>
      </c>
      <c r="BY22" s="8">
        <f t="shared" si="13"/>
        <v>0</v>
      </c>
      <c r="BZ22" s="30"/>
      <c r="CA22" s="13">
        <v>18</v>
      </c>
      <c r="CB22" s="7">
        <f t="shared" si="4"/>
        <v>0</v>
      </c>
      <c r="CC22" s="1"/>
      <c r="CD22" s="1"/>
      <c r="CE22" s="1"/>
      <c r="CF22" s="1"/>
      <c r="CG22" s="1"/>
      <c r="CH22" s="1"/>
    </row>
    <row r="23" spans="1:86" ht="12.75">
      <c r="A23" s="1">
        <v>23</v>
      </c>
      <c r="B23" s="18" t="s">
        <v>93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8">
        <f t="shared" si="13"/>
        <v>0</v>
      </c>
      <c r="BV23" s="8">
        <f t="shared" si="13"/>
        <v>0</v>
      </c>
      <c r="BW23" s="8">
        <f t="shared" si="13"/>
        <v>0</v>
      </c>
      <c r="BX23" s="8">
        <f t="shared" si="13"/>
        <v>0</v>
      </c>
      <c r="BY23" s="8">
        <f t="shared" si="13"/>
        <v>0</v>
      </c>
      <c r="BZ23" s="30"/>
      <c r="CA23" s="13">
        <v>19</v>
      </c>
      <c r="CB23" s="7">
        <f t="shared" si="4"/>
        <v>0</v>
      </c>
      <c r="CC23" s="1"/>
      <c r="CD23" s="1"/>
      <c r="CE23" s="1"/>
      <c r="CF23" s="1"/>
      <c r="CG23" s="1"/>
      <c r="CH23" s="1"/>
    </row>
    <row r="24" spans="1:86" ht="12.75">
      <c r="A24" s="1">
        <v>24</v>
      </c>
      <c r="B24" s="18" t="s">
        <v>94</v>
      </c>
      <c r="C24" s="47" t="s">
        <v>300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8">
        <f t="shared" si="13"/>
        <v>0</v>
      </c>
      <c r="BV24" s="8">
        <f t="shared" si="13"/>
        <v>0</v>
      </c>
      <c r="BW24" s="8">
        <f t="shared" si="13"/>
        <v>0</v>
      </c>
      <c r="BX24" s="8">
        <f t="shared" si="13"/>
        <v>0</v>
      </c>
      <c r="BY24" s="8">
        <f t="shared" si="13"/>
        <v>0</v>
      </c>
      <c r="BZ24" s="30"/>
      <c r="CA24" s="13">
        <v>20</v>
      </c>
      <c r="CB24" s="7">
        <f t="shared" si="4"/>
        <v>0</v>
      </c>
      <c r="CC24" s="1"/>
      <c r="CD24" s="1"/>
      <c r="CE24" s="1"/>
      <c r="CF24" s="1"/>
      <c r="CG24" s="1"/>
      <c r="CH24" s="1"/>
    </row>
    <row r="25" spans="1:86" ht="12.75">
      <c r="A25" s="1">
        <v>25</v>
      </c>
      <c r="B25" s="18" t="s">
        <v>95</v>
      </c>
      <c r="C25" s="33">
        <f>SUM(C29:C70)/$B$3</f>
        <v>0</v>
      </c>
      <c r="D25" s="33">
        <f aca="true" t="shared" si="14" ref="D25:AZ25">SUM(D29:D70)/$B$3</f>
        <v>0</v>
      </c>
      <c r="E25" s="33">
        <f t="shared" si="14"/>
        <v>0</v>
      </c>
      <c r="F25" s="33">
        <f t="shared" si="14"/>
        <v>0</v>
      </c>
      <c r="G25" s="33">
        <f t="shared" si="14"/>
        <v>0</v>
      </c>
      <c r="H25" s="33">
        <f t="shared" si="14"/>
        <v>0</v>
      </c>
      <c r="I25" s="33">
        <f t="shared" si="14"/>
        <v>0</v>
      </c>
      <c r="J25" s="33">
        <f t="shared" si="14"/>
        <v>0</v>
      </c>
      <c r="K25" s="33">
        <f t="shared" si="14"/>
        <v>0</v>
      </c>
      <c r="L25" s="33">
        <f t="shared" si="14"/>
        <v>0</v>
      </c>
      <c r="M25" s="33">
        <f t="shared" si="14"/>
        <v>0</v>
      </c>
      <c r="N25" s="33">
        <f t="shared" si="14"/>
        <v>0</v>
      </c>
      <c r="O25" s="33">
        <f t="shared" si="14"/>
        <v>0</v>
      </c>
      <c r="P25" s="33">
        <f t="shared" si="14"/>
        <v>0</v>
      </c>
      <c r="Q25" s="33">
        <f t="shared" si="14"/>
        <v>0</v>
      </c>
      <c r="R25" s="33">
        <f t="shared" si="14"/>
        <v>0</v>
      </c>
      <c r="S25" s="33">
        <f t="shared" si="14"/>
        <v>0</v>
      </c>
      <c r="T25" s="33">
        <f t="shared" si="14"/>
        <v>0</v>
      </c>
      <c r="U25" s="33">
        <f t="shared" si="14"/>
        <v>0</v>
      </c>
      <c r="V25" s="33">
        <f t="shared" si="14"/>
        <v>0</v>
      </c>
      <c r="W25" s="33">
        <f t="shared" si="14"/>
        <v>0</v>
      </c>
      <c r="X25" s="33">
        <f t="shared" si="14"/>
        <v>0</v>
      </c>
      <c r="Y25" s="33">
        <f t="shared" si="14"/>
        <v>0</v>
      </c>
      <c r="Z25" s="33">
        <f t="shared" si="14"/>
        <v>0</v>
      </c>
      <c r="AA25" s="33">
        <f t="shared" si="14"/>
        <v>0</v>
      </c>
      <c r="AB25" s="33">
        <f t="shared" si="14"/>
        <v>0</v>
      </c>
      <c r="AC25" s="33">
        <f t="shared" si="14"/>
        <v>0</v>
      </c>
      <c r="AD25" s="33">
        <f t="shared" si="14"/>
        <v>0</v>
      </c>
      <c r="AE25" s="33">
        <f t="shared" si="14"/>
        <v>0</v>
      </c>
      <c r="AF25" s="33">
        <f t="shared" si="14"/>
        <v>0</v>
      </c>
      <c r="AG25" s="33">
        <f t="shared" si="14"/>
        <v>0</v>
      </c>
      <c r="AH25" s="33">
        <f t="shared" si="14"/>
        <v>0</v>
      </c>
      <c r="AI25" s="33">
        <f t="shared" si="14"/>
        <v>0</v>
      </c>
      <c r="AJ25" s="33">
        <f t="shared" si="14"/>
        <v>0</v>
      </c>
      <c r="AK25" s="33">
        <f t="shared" si="14"/>
        <v>0</v>
      </c>
      <c r="AL25" s="33">
        <f t="shared" si="14"/>
        <v>0</v>
      </c>
      <c r="AM25" s="33">
        <f t="shared" si="14"/>
        <v>0</v>
      </c>
      <c r="AN25" s="33">
        <f t="shared" si="14"/>
        <v>0</v>
      </c>
      <c r="AO25" s="33">
        <f t="shared" si="14"/>
        <v>0</v>
      </c>
      <c r="AP25" s="33">
        <f t="shared" si="14"/>
        <v>0</v>
      </c>
      <c r="AQ25" s="33">
        <f t="shared" si="14"/>
        <v>0</v>
      </c>
      <c r="AR25" s="33">
        <f t="shared" si="14"/>
        <v>0</v>
      </c>
      <c r="AS25" s="33">
        <f t="shared" si="14"/>
        <v>0</v>
      </c>
      <c r="AT25" s="33">
        <f t="shared" si="14"/>
        <v>0</v>
      </c>
      <c r="AU25" s="33">
        <f t="shared" si="14"/>
        <v>0</v>
      </c>
      <c r="AV25" s="33">
        <f t="shared" si="14"/>
        <v>0</v>
      </c>
      <c r="AW25" s="33">
        <f t="shared" si="14"/>
        <v>0</v>
      </c>
      <c r="AX25" s="33">
        <f t="shared" si="14"/>
        <v>0</v>
      </c>
      <c r="AY25" s="33">
        <f t="shared" si="14"/>
        <v>0</v>
      </c>
      <c r="AZ25" s="33">
        <f t="shared" si="14"/>
        <v>0</v>
      </c>
      <c r="BA25" s="33">
        <f>SUM(BA29:BA70)/(2*$B$3)</f>
        <v>0</v>
      </c>
      <c r="BB25" s="33">
        <f aca="true" t="shared" si="15" ref="BB25:BQ25">SUM(BB29:BB70)/(2*$B$3)</f>
        <v>0</v>
      </c>
      <c r="BC25" s="33">
        <f>SUM(BC29:BC70)/(4*$B$3)</f>
        <v>0</v>
      </c>
      <c r="BD25" s="33">
        <f t="shared" si="15"/>
        <v>0</v>
      </c>
      <c r="BE25" s="33">
        <f t="shared" si="15"/>
        <v>0</v>
      </c>
      <c r="BF25" s="33">
        <f t="shared" si="15"/>
        <v>0</v>
      </c>
      <c r="BG25" s="33">
        <f>SUM(BG29:BG70)/(4*$B$3)</f>
        <v>0</v>
      </c>
      <c r="BH25" s="33">
        <f t="shared" si="15"/>
        <v>0</v>
      </c>
      <c r="BI25" s="33">
        <f>SUM(BI29:BI70)/(3*$B$3)</f>
        <v>0</v>
      </c>
      <c r="BJ25" s="33">
        <f t="shared" si="15"/>
        <v>0</v>
      </c>
      <c r="BK25" s="33">
        <f t="shared" si="15"/>
        <v>0</v>
      </c>
      <c r="BL25" s="33">
        <f>SUM(BL29:BL70)/(3*$B$3)</f>
        <v>0</v>
      </c>
      <c r="BM25" s="33">
        <f t="shared" si="15"/>
        <v>0</v>
      </c>
      <c r="BN25" s="33">
        <f t="shared" si="15"/>
        <v>0</v>
      </c>
      <c r="BO25" s="33">
        <f t="shared" si="15"/>
        <v>0</v>
      </c>
      <c r="BP25" s="33">
        <f t="shared" si="15"/>
        <v>0</v>
      </c>
      <c r="BQ25" s="33">
        <f t="shared" si="15"/>
        <v>0</v>
      </c>
      <c r="BR25" s="33">
        <f>SUM(BR29:BR70)/(4*$B$3)</f>
        <v>0</v>
      </c>
      <c r="BS25" s="33">
        <f>SUM(BS29:BS70)/(3*$B$3)</f>
        <v>0</v>
      </c>
      <c r="BT25" s="33">
        <f>SUM(BT29:BT70)/(3*$B$3)</f>
        <v>0</v>
      </c>
      <c r="BU25" s="8">
        <f t="shared" si="13"/>
        <v>0</v>
      </c>
      <c r="BV25" s="8">
        <f t="shared" si="13"/>
        <v>0</v>
      </c>
      <c r="BW25" s="8">
        <f t="shared" si="13"/>
        <v>0</v>
      </c>
      <c r="BX25" s="8">
        <f t="shared" si="13"/>
        <v>0</v>
      </c>
      <c r="BY25" s="8">
        <f t="shared" si="13"/>
        <v>0</v>
      </c>
      <c r="BZ25" s="1"/>
      <c r="CA25" s="13">
        <v>21</v>
      </c>
      <c r="CB25" s="7">
        <f t="shared" si="4"/>
        <v>0</v>
      </c>
      <c r="CC25" s="1"/>
      <c r="CD25" s="1"/>
      <c r="CE25" s="1"/>
      <c r="CF25" s="1"/>
      <c r="CG25" s="1"/>
      <c r="CH25" s="1"/>
    </row>
    <row r="26" spans="1:86" ht="12.75">
      <c r="A26" s="1">
        <v>26</v>
      </c>
      <c r="B26" s="18" t="s">
        <v>96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8">
        <f t="shared" si="13"/>
        <v>0</v>
      </c>
      <c r="BV26" s="8">
        <f t="shared" si="13"/>
        <v>0</v>
      </c>
      <c r="BW26" s="8">
        <f t="shared" si="13"/>
        <v>0</v>
      </c>
      <c r="BX26" s="8">
        <f t="shared" si="13"/>
        <v>0</v>
      </c>
      <c r="BY26" s="8">
        <f t="shared" si="13"/>
        <v>0</v>
      </c>
      <c r="BZ26" s="1"/>
      <c r="CA26" s="13">
        <v>22</v>
      </c>
      <c r="CB26" s="7">
        <f t="shared" si="4"/>
        <v>0</v>
      </c>
      <c r="CC26" s="1"/>
      <c r="CD26" s="1"/>
      <c r="CE26" s="1"/>
      <c r="CF26" s="1"/>
      <c r="CG26" s="1"/>
      <c r="CH26" s="1"/>
    </row>
    <row r="27" spans="1:86" ht="12.75">
      <c r="A27" s="1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3">
        <v>23</v>
      </c>
      <c r="CB27" s="7">
        <f t="shared" si="4"/>
        <v>0</v>
      </c>
      <c r="CC27" s="1"/>
      <c r="CD27" s="1" t="s">
        <v>36</v>
      </c>
      <c r="CE27" s="23" t="s">
        <v>170</v>
      </c>
      <c r="CF27" s="16"/>
      <c r="CG27" s="16"/>
      <c r="CH27" s="1"/>
    </row>
    <row r="28" spans="1:88" ht="12.75">
      <c r="A28" s="1">
        <v>28</v>
      </c>
      <c r="B28" s="6" t="s">
        <v>36</v>
      </c>
      <c r="C28" s="3" t="s">
        <v>97</v>
      </c>
      <c r="D28" s="3" t="s">
        <v>98</v>
      </c>
      <c r="E28" s="3" t="s">
        <v>99</v>
      </c>
      <c r="F28" s="3" t="s">
        <v>100</v>
      </c>
      <c r="G28" s="3" t="s">
        <v>101</v>
      </c>
      <c r="H28" s="3" t="s">
        <v>102</v>
      </c>
      <c r="I28" s="3" t="s">
        <v>103</v>
      </c>
      <c r="J28" s="3" t="s">
        <v>104</v>
      </c>
      <c r="K28" s="3" t="s">
        <v>105</v>
      </c>
      <c r="L28" s="3" t="s">
        <v>106</v>
      </c>
      <c r="M28" s="4" t="s">
        <v>107</v>
      </c>
      <c r="N28" s="4" t="s">
        <v>108</v>
      </c>
      <c r="O28" s="4" t="s">
        <v>109</v>
      </c>
      <c r="P28" s="4" t="s">
        <v>110</v>
      </c>
      <c r="Q28" s="4" t="s">
        <v>111</v>
      </c>
      <c r="R28" s="4" t="s">
        <v>112</v>
      </c>
      <c r="S28" s="4" t="s">
        <v>113</v>
      </c>
      <c r="T28" s="4" t="s">
        <v>114</v>
      </c>
      <c r="U28" s="4" t="s">
        <v>115</v>
      </c>
      <c r="V28" s="4" t="s">
        <v>116</v>
      </c>
      <c r="W28" s="17" t="s">
        <v>117</v>
      </c>
      <c r="X28" s="17" t="s">
        <v>118</v>
      </c>
      <c r="Y28" s="17" t="s">
        <v>119</v>
      </c>
      <c r="Z28" s="17" t="s">
        <v>120</v>
      </c>
      <c r="AA28" s="17" t="s">
        <v>121</v>
      </c>
      <c r="AB28" s="17" t="s">
        <v>122</v>
      </c>
      <c r="AC28" s="17" t="s">
        <v>123</v>
      </c>
      <c r="AD28" s="17" t="s">
        <v>124</v>
      </c>
      <c r="AE28" s="17" t="s">
        <v>125</v>
      </c>
      <c r="AF28" s="17" t="s">
        <v>126</v>
      </c>
      <c r="AG28" s="22" t="s">
        <v>127</v>
      </c>
      <c r="AH28" s="22" t="s">
        <v>128</v>
      </c>
      <c r="AI28" s="22" t="s">
        <v>129</v>
      </c>
      <c r="AJ28" s="22" t="s">
        <v>130</v>
      </c>
      <c r="AK28" s="22" t="s">
        <v>131</v>
      </c>
      <c r="AL28" s="22" t="s">
        <v>132</v>
      </c>
      <c r="AM28" s="22" t="s">
        <v>133</v>
      </c>
      <c r="AN28" s="22" t="s">
        <v>134</v>
      </c>
      <c r="AO28" s="22" t="s">
        <v>135</v>
      </c>
      <c r="AP28" s="22" t="s">
        <v>136</v>
      </c>
      <c r="AQ28" s="12" t="s">
        <v>137</v>
      </c>
      <c r="AR28" s="12" t="s">
        <v>138</v>
      </c>
      <c r="AS28" s="12" t="s">
        <v>139</v>
      </c>
      <c r="AT28" s="12" t="s">
        <v>140</v>
      </c>
      <c r="AU28" s="12" t="s">
        <v>141</v>
      </c>
      <c r="AV28" s="12" t="s">
        <v>142</v>
      </c>
      <c r="AW28" s="12" t="s">
        <v>143</v>
      </c>
      <c r="AX28" s="12" t="s">
        <v>144</v>
      </c>
      <c r="AY28" s="12" t="s">
        <v>145</v>
      </c>
      <c r="AZ28" s="12" t="s">
        <v>146</v>
      </c>
      <c r="BA28" s="3" t="s">
        <v>147</v>
      </c>
      <c r="BB28" s="3" t="s">
        <v>148</v>
      </c>
      <c r="BC28" s="3" t="s">
        <v>149</v>
      </c>
      <c r="BD28" s="3" t="s">
        <v>150</v>
      </c>
      <c r="BE28" s="4" t="s">
        <v>151</v>
      </c>
      <c r="BF28" s="4" t="s">
        <v>152</v>
      </c>
      <c r="BG28" s="4" t="s">
        <v>153</v>
      </c>
      <c r="BH28" s="4" t="s">
        <v>154</v>
      </c>
      <c r="BI28" s="17" t="s">
        <v>155</v>
      </c>
      <c r="BJ28" s="17" t="s">
        <v>156</v>
      </c>
      <c r="BK28" s="17" t="s">
        <v>157</v>
      </c>
      <c r="BL28" s="17" t="s">
        <v>158</v>
      </c>
      <c r="BM28" s="22" t="s">
        <v>159</v>
      </c>
      <c r="BN28" s="22" t="s">
        <v>160</v>
      </c>
      <c r="BO28" s="22" t="s">
        <v>161</v>
      </c>
      <c r="BP28" s="22" t="s">
        <v>162</v>
      </c>
      <c r="BQ28" s="22" t="s">
        <v>163</v>
      </c>
      <c r="BR28" s="12" t="s">
        <v>164</v>
      </c>
      <c r="BS28" s="12" t="s">
        <v>165</v>
      </c>
      <c r="BT28" s="12" t="s">
        <v>166</v>
      </c>
      <c r="BU28" s="3">
        <v>24</v>
      </c>
      <c r="BV28" s="3">
        <v>25</v>
      </c>
      <c r="BW28" s="3">
        <v>26</v>
      </c>
      <c r="BX28" s="3">
        <v>27</v>
      </c>
      <c r="BY28" s="3">
        <v>28</v>
      </c>
      <c r="BZ28" s="22" t="s">
        <v>168</v>
      </c>
      <c r="CA28" s="13">
        <v>24</v>
      </c>
      <c r="CB28" s="7">
        <f t="shared" si="4"/>
        <v>0</v>
      </c>
      <c r="CC28" s="1"/>
      <c r="CD28" s="31" t="s">
        <v>83</v>
      </c>
      <c r="CE28" s="32">
        <v>24</v>
      </c>
      <c r="CF28" s="32">
        <v>25</v>
      </c>
      <c r="CG28" s="32">
        <v>26</v>
      </c>
      <c r="CH28" s="32">
        <v>27</v>
      </c>
      <c r="CI28" s="32">
        <v>28</v>
      </c>
      <c r="CJ28" s="37" t="s">
        <v>168</v>
      </c>
    </row>
    <row r="29" spans="1:88" ht="12.75">
      <c r="A29" s="1">
        <v>29</v>
      </c>
      <c r="B29" s="18" t="s">
        <v>37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>
        <f>SUM(C29:D29)</f>
        <v>0</v>
      </c>
      <c r="BB29" s="1">
        <f>SUM(E29:F29)</f>
        <v>0</v>
      </c>
      <c r="BC29" s="1">
        <f>SUM(G29:I29)</f>
        <v>0</v>
      </c>
      <c r="BD29" s="1">
        <f>SUM(K29:L29)</f>
        <v>0</v>
      </c>
      <c r="BE29" s="1">
        <f>SUM(M29:N29)</f>
        <v>0</v>
      </c>
      <c r="BF29" s="1">
        <f>SUM(O29:P29)</f>
        <v>0</v>
      </c>
      <c r="BG29" s="1">
        <f>SUM(Q29:T29)</f>
        <v>0</v>
      </c>
      <c r="BH29" s="1">
        <f>SUM(U29:V29)</f>
        <v>0</v>
      </c>
      <c r="BI29" s="1">
        <f>SUM(W29:Y29)</f>
        <v>0</v>
      </c>
      <c r="BJ29" s="1">
        <f>SUM(Z29:AA29)</f>
        <v>0</v>
      </c>
      <c r="BK29" s="1">
        <f>SUM(AB29:AC29)</f>
        <v>0</v>
      </c>
      <c r="BL29" s="1">
        <f>SUM(AD29:AF29)</f>
        <v>0</v>
      </c>
      <c r="BM29" s="1">
        <f>SUM(AG29:AH29)</f>
        <v>0</v>
      </c>
      <c r="BN29" s="1">
        <f>SUM(AI29:AJ29)</f>
        <v>0</v>
      </c>
      <c r="BO29" s="1">
        <f>SUM(AK29:AL29)</f>
        <v>0</v>
      </c>
      <c r="BP29" s="1">
        <f>SUM(AM29:AN29)</f>
        <v>0</v>
      </c>
      <c r="BQ29" s="1">
        <f>SUM(AO29:AP29)</f>
        <v>0</v>
      </c>
      <c r="BR29" s="1">
        <f>SUM(AQ29:AT29)</f>
        <v>0</v>
      </c>
      <c r="BS29" s="1">
        <f>SUM(AU29:AW29)</f>
        <v>0</v>
      </c>
      <c r="BT29" s="1">
        <f>SUM(AX29:AZ29)</f>
        <v>0</v>
      </c>
      <c r="BU29" s="1">
        <f>SUM(BA29:BD29)</f>
        <v>0</v>
      </c>
      <c r="BV29" s="1">
        <f>SUM(BE29:BH29)</f>
        <v>0</v>
      </c>
      <c r="BW29" s="1">
        <f>SUM(BI29:BL29)</f>
        <v>0</v>
      </c>
      <c r="BX29" s="1">
        <f>SUM(BM29:BQ29)</f>
        <v>0</v>
      </c>
      <c r="BY29" s="1">
        <f>SUM(BR29:BT29)</f>
        <v>0</v>
      </c>
      <c r="BZ29" s="21">
        <f>SUM(BU29:BY29)</f>
        <v>0</v>
      </c>
      <c r="CA29" s="13">
        <v>25</v>
      </c>
      <c r="CB29" s="7">
        <f t="shared" si="4"/>
        <v>0</v>
      </c>
      <c r="CC29" s="1"/>
      <c r="CD29" s="18" t="str">
        <f>B29</f>
        <v>A01</v>
      </c>
      <c r="CE29" s="26">
        <f>BU29/10</f>
        <v>0</v>
      </c>
      <c r="CF29" s="26">
        <f aca="true" t="shared" si="16" ref="CF29:CI44">BV29/10</f>
        <v>0</v>
      </c>
      <c r="CG29" s="26">
        <f t="shared" si="16"/>
        <v>0</v>
      </c>
      <c r="CH29" s="26">
        <f t="shared" si="16"/>
        <v>0</v>
      </c>
      <c r="CI29" s="26">
        <f t="shared" si="16"/>
        <v>0</v>
      </c>
      <c r="CJ29" s="28">
        <f>BZ29/50</f>
        <v>0</v>
      </c>
    </row>
    <row r="30" spans="1:88" ht="12.75">
      <c r="A30" s="1">
        <v>30</v>
      </c>
      <c r="B30" s="18" t="s">
        <v>38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>
        <f aca="true" t="shared" si="17" ref="BA30:BA70">SUM(C30:D30)</f>
        <v>0</v>
      </c>
      <c r="BB30" s="1">
        <f aca="true" t="shared" si="18" ref="BB30:BB70">SUM(E30:F30)</f>
        <v>0</v>
      </c>
      <c r="BC30" s="1">
        <f aca="true" t="shared" si="19" ref="BC30:BC70">SUM(G30:I30)</f>
        <v>0</v>
      </c>
      <c r="BD30" s="1">
        <f aca="true" t="shared" si="20" ref="BD30:BD70">SUM(K30:L30)</f>
        <v>0</v>
      </c>
      <c r="BE30" s="1">
        <f aca="true" t="shared" si="21" ref="BE30:BE70">SUM(M30:N30)</f>
        <v>0</v>
      </c>
      <c r="BF30" s="1">
        <f aca="true" t="shared" si="22" ref="BF30:BF70">SUM(O30:P30)</f>
        <v>0</v>
      </c>
      <c r="BG30" s="1">
        <f aca="true" t="shared" si="23" ref="BG30:BG70">SUM(Q30:T30)</f>
        <v>0</v>
      </c>
      <c r="BH30" s="1">
        <f aca="true" t="shared" si="24" ref="BH30:BH70">SUM(U30:V30)</f>
        <v>0</v>
      </c>
      <c r="BI30" s="1">
        <f aca="true" t="shared" si="25" ref="BI30:BI70">SUM(W30:Y30)</f>
        <v>0</v>
      </c>
      <c r="BJ30" s="1">
        <f aca="true" t="shared" si="26" ref="BJ30:BJ70">SUM(Z30:AA30)</f>
        <v>0</v>
      </c>
      <c r="BK30" s="1">
        <f aca="true" t="shared" si="27" ref="BK30:BK70">SUM(AB30:AC30)</f>
        <v>0</v>
      </c>
      <c r="BL30" s="1">
        <f aca="true" t="shared" si="28" ref="BL30:BL70">SUM(AD30:AF30)</f>
        <v>0</v>
      </c>
      <c r="BM30" s="1">
        <f aca="true" t="shared" si="29" ref="BM30:BM70">SUM(AG30:AH30)</f>
        <v>0</v>
      </c>
      <c r="BN30" s="1">
        <f aca="true" t="shared" si="30" ref="BN30:BN70">SUM(AI30:AJ30)</f>
        <v>0</v>
      </c>
      <c r="BO30" s="1">
        <f aca="true" t="shared" si="31" ref="BO30:BO70">SUM(AK30:AL30)</f>
        <v>0</v>
      </c>
      <c r="BP30" s="1">
        <f aca="true" t="shared" si="32" ref="BP30:BP70">SUM(AM30:AN30)</f>
        <v>0</v>
      </c>
      <c r="BQ30" s="1">
        <f aca="true" t="shared" si="33" ref="BQ30:BQ70">SUM(AO30:AP30)</f>
        <v>0</v>
      </c>
      <c r="BR30" s="1">
        <f aca="true" t="shared" si="34" ref="BR30:BR70">SUM(AQ30:AT30)</f>
        <v>0</v>
      </c>
      <c r="BS30" s="1">
        <f aca="true" t="shared" si="35" ref="BS30:BS70">SUM(AU30:AW30)</f>
        <v>0</v>
      </c>
      <c r="BT30" s="1">
        <f aca="true" t="shared" si="36" ref="BT30:BT70">SUM(AX30:AZ30)</f>
        <v>0</v>
      </c>
      <c r="BU30" s="1">
        <f aca="true" t="shared" si="37" ref="BU30:BU70">SUM(BA30:BD30)</f>
        <v>0</v>
      </c>
      <c r="BV30" s="1">
        <f aca="true" t="shared" si="38" ref="BV30:BV70">SUM(BE30:BH30)</f>
        <v>0</v>
      </c>
      <c r="BW30" s="1">
        <f aca="true" t="shared" si="39" ref="BW30:BW70">SUM(BI30:BL30)</f>
        <v>0</v>
      </c>
      <c r="BX30" s="1">
        <f aca="true" t="shared" si="40" ref="BX30:BX70">SUM(BM30:BQ30)</f>
        <v>0</v>
      </c>
      <c r="BY30" s="1">
        <f aca="true" t="shared" si="41" ref="BY30:BY70">SUM(BR30:BT30)</f>
        <v>0</v>
      </c>
      <c r="BZ30" s="21">
        <f aca="true" t="shared" si="42" ref="BZ30:BZ70">SUM(BU30:BY30)</f>
        <v>0</v>
      </c>
      <c r="CA30" s="13">
        <v>26</v>
      </c>
      <c r="CB30" s="7">
        <f t="shared" si="4"/>
        <v>0</v>
      </c>
      <c r="CC30" s="1"/>
      <c r="CD30" s="18" t="str">
        <f aca="true" t="shared" si="43" ref="CD30:CD70">B30</f>
        <v>A03</v>
      </c>
      <c r="CE30" s="26">
        <f aca="true" t="shared" si="44" ref="CE30:CI61">BU30/10</f>
        <v>0</v>
      </c>
      <c r="CF30" s="26">
        <f t="shared" si="16"/>
        <v>0</v>
      </c>
      <c r="CG30" s="26">
        <f t="shared" si="16"/>
        <v>0</v>
      </c>
      <c r="CH30" s="26">
        <f t="shared" si="16"/>
        <v>0</v>
      </c>
      <c r="CI30" s="26">
        <f t="shared" si="16"/>
        <v>0</v>
      </c>
      <c r="CJ30" s="28">
        <f aca="true" t="shared" si="45" ref="CJ30:CJ70">BZ30/50</f>
        <v>0</v>
      </c>
    </row>
    <row r="31" spans="1:88" ht="12.75">
      <c r="A31" s="1">
        <v>31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>
        <f t="shared" si="17"/>
        <v>0</v>
      </c>
      <c r="BB31" s="1">
        <f t="shared" si="18"/>
        <v>0</v>
      </c>
      <c r="BC31" s="1">
        <f t="shared" si="19"/>
        <v>0</v>
      </c>
      <c r="BD31" s="1">
        <f t="shared" si="20"/>
        <v>0</v>
      </c>
      <c r="BE31" s="1">
        <f t="shared" si="21"/>
        <v>0</v>
      </c>
      <c r="BF31" s="1">
        <f t="shared" si="22"/>
        <v>0</v>
      </c>
      <c r="BG31" s="1">
        <f t="shared" si="23"/>
        <v>0</v>
      </c>
      <c r="BH31" s="1">
        <f t="shared" si="24"/>
        <v>0</v>
      </c>
      <c r="BI31" s="1">
        <f t="shared" si="25"/>
        <v>0</v>
      </c>
      <c r="BJ31" s="1">
        <f t="shared" si="26"/>
        <v>0</v>
      </c>
      <c r="BK31" s="1">
        <f t="shared" si="27"/>
        <v>0</v>
      </c>
      <c r="BL31" s="1">
        <f t="shared" si="28"/>
        <v>0</v>
      </c>
      <c r="BM31" s="1">
        <f t="shared" si="29"/>
        <v>0</v>
      </c>
      <c r="BN31" s="1">
        <f t="shared" si="30"/>
        <v>0</v>
      </c>
      <c r="BO31" s="1">
        <f t="shared" si="31"/>
        <v>0</v>
      </c>
      <c r="BP31" s="1">
        <f t="shared" si="32"/>
        <v>0</v>
      </c>
      <c r="BQ31" s="1">
        <f t="shared" si="33"/>
        <v>0</v>
      </c>
      <c r="BR31" s="1">
        <f t="shared" si="34"/>
        <v>0</v>
      </c>
      <c r="BS31" s="1">
        <f t="shared" si="35"/>
        <v>0</v>
      </c>
      <c r="BT31" s="1">
        <f t="shared" si="36"/>
        <v>0</v>
      </c>
      <c r="BU31" s="1">
        <f t="shared" si="37"/>
        <v>0</v>
      </c>
      <c r="BV31" s="1">
        <f t="shared" si="38"/>
        <v>0</v>
      </c>
      <c r="BW31" s="1">
        <f t="shared" si="39"/>
        <v>0</v>
      </c>
      <c r="BX31" s="1">
        <f t="shared" si="40"/>
        <v>0</v>
      </c>
      <c r="BY31" s="1">
        <f t="shared" si="41"/>
        <v>0</v>
      </c>
      <c r="BZ31" s="21">
        <f t="shared" si="42"/>
        <v>0</v>
      </c>
      <c r="CA31" s="13">
        <v>27</v>
      </c>
      <c r="CB31" s="7">
        <f t="shared" si="4"/>
        <v>0</v>
      </c>
      <c r="CC31" s="1"/>
      <c r="CD31" s="18">
        <f t="shared" si="43"/>
        <v>0</v>
      </c>
      <c r="CE31" s="26">
        <f t="shared" si="44"/>
        <v>0</v>
      </c>
      <c r="CF31" s="26">
        <f t="shared" si="16"/>
        <v>0</v>
      </c>
      <c r="CG31" s="26">
        <f t="shared" si="16"/>
        <v>0</v>
      </c>
      <c r="CH31" s="26">
        <f t="shared" si="16"/>
        <v>0</v>
      </c>
      <c r="CI31" s="26">
        <f t="shared" si="16"/>
        <v>0</v>
      </c>
      <c r="CJ31" s="28">
        <f t="shared" si="45"/>
        <v>0</v>
      </c>
    </row>
    <row r="32" spans="1:88" ht="12.75">
      <c r="A32" s="1">
        <v>32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>
        <f t="shared" si="17"/>
        <v>0</v>
      </c>
      <c r="BB32" s="1">
        <f t="shared" si="18"/>
        <v>0</v>
      </c>
      <c r="BC32" s="1">
        <f t="shared" si="19"/>
        <v>0</v>
      </c>
      <c r="BD32" s="1">
        <f t="shared" si="20"/>
        <v>0</v>
      </c>
      <c r="BE32" s="1">
        <f t="shared" si="21"/>
        <v>0</v>
      </c>
      <c r="BF32" s="1">
        <f t="shared" si="22"/>
        <v>0</v>
      </c>
      <c r="BG32" s="1">
        <f t="shared" si="23"/>
        <v>0</v>
      </c>
      <c r="BH32" s="1">
        <f t="shared" si="24"/>
        <v>0</v>
      </c>
      <c r="BI32" s="1">
        <f t="shared" si="25"/>
        <v>0</v>
      </c>
      <c r="BJ32" s="1">
        <f t="shared" si="26"/>
        <v>0</v>
      </c>
      <c r="BK32" s="1">
        <f t="shared" si="27"/>
        <v>0</v>
      </c>
      <c r="BL32" s="1">
        <f t="shared" si="28"/>
        <v>0</v>
      </c>
      <c r="BM32" s="1">
        <f t="shared" si="29"/>
        <v>0</v>
      </c>
      <c r="BN32" s="1">
        <f t="shared" si="30"/>
        <v>0</v>
      </c>
      <c r="BO32" s="1">
        <f t="shared" si="31"/>
        <v>0</v>
      </c>
      <c r="BP32" s="1">
        <f t="shared" si="32"/>
        <v>0</v>
      </c>
      <c r="BQ32" s="1">
        <f t="shared" si="33"/>
        <v>0</v>
      </c>
      <c r="BR32" s="1">
        <f t="shared" si="34"/>
        <v>0</v>
      </c>
      <c r="BS32" s="1">
        <f t="shared" si="35"/>
        <v>0</v>
      </c>
      <c r="BT32" s="1">
        <f t="shared" si="36"/>
        <v>0</v>
      </c>
      <c r="BU32" s="1">
        <f t="shared" si="37"/>
        <v>0</v>
      </c>
      <c r="BV32" s="1">
        <f t="shared" si="38"/>
        <v>0</v>
      </c>
      <c r="BW32" s="1">
        <f t="shared" si="39"/>
        <v>0</v>
      </c>
      <c r="BX32" s="1">
        <f t="shared" si="40"/>
        <v>0</v>
      </c>
      <c r="BY32" s="1">
        <f t="shared" si="41"/>
        <v>0</v>
      </c>
      <c r="BZ32" s="21">
        <f t="shared" si="42"/>
        <v>0</v>
      </c>
      <c r="CA32" s="13">
        <v>28</v>
      </c>
      <c r="CB32" s="7">
        <f t="shared" si="4"/>
        <v>0</v>
      </c>
      <c r="CC32" s="1"/>
      <c r="CD32" s="18">
        <f t="shared" si="43"/>
        <v>0</v>
      </c>
      <c r="CE32" s="26">
        <f t="shared" si="44"/>
        <v>0</v>
      </c>
      <c r="CF32" s="26">
        <f t="shared" si="16"/>
        <v>0</v>
      </c>
      <c r="CG32" s="26">
        <f t="shared" si="16"/>
        <v>0</v>
      </c>
      <c r="CH32" s="26">
        <f t="shared" si="16"/>
        <v>0</v>
      </c>
      <c r="CI32" s="26">
        <f t="shared" si="16"/>
        <v>0</v>
      </c>
      <c r="CJ32" s="28">
        <f t="shared" si="45"/>
        <v>0</v>
      </c>
    </row>
    <row r="33" spans="1:88" ht="12.75">
      <c r="A33" s="1">
        <v>33</v>
      </c>
      <c r="B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>
        <f t="shared" si="17"/>
        <v>0</v>
      </c>
      <c r="BB33" s="1">
        <f t="shared" si="18"/>
        <v>0</v>
      </c>
      <c r="BC33" s="1">
        <f t="shared" si="19"/>
        <v>0</v>
      </c>
      <c r="BD33" s="1">
        <f t="shared" si="20"/>
        <v>0</v>
      </c>
      <c r="BE33" s="1">
        <f t="shared" si="21"/>
        <v>0</v>
      </c>
      <c r="BF33" s="1">
        <f t="shared" si="22"/>
        <v>0</v>
      </c>
      <c r="BG33" s="1">
        <f t="shared" si="23"/>
        <v>0</v>
      </c>
      <c r="BH33" s="1">
        <f t="shared" si="24"/>
        <v>0</v>
      </c>
      <c r="BI33" s="1">
        <f t="shared" si="25"/>
        <v>0</v>
      </c>
      <c r="BJ33" s="1">
        <f t="shared" si="26"/>
        <v>0</v>
      </c>
      <c r="BK33" s="1">
        <f t="shared" si="27"/>
        <v>0</v>
      </c>
      <c r="BL33" s="1">
        <f t="shared" si="28"/>
        <v>0</v>
      </c>
      <c r="BM33" s="1">
        <f t="shared" si="29"/>
        <v>0</v>
      </c>
      <c r="BN33" s="1">
        <f t="shared" si="30"/>
        <v>0</v>
      </c>
      <c r="BO33" s="1">
        <f t="shared" si="31"/>
        <v>0</v>
      </c>
      <c r="BP33" s="1">
        <f t="shared" si="32"/>
        <v>0</v>
      </c>
      <c r="BQ33" s="1">
        <f t="shared" si="33"/>
        <v>0</v>
      </c>
      <c r="BR33" s="1">
        <f t="shared" si="34"/>
        <v>0</v>
      </c>
      <c r="BS33" s="1">
        <f t="shared" si="35"/>
        <v>0</v>
      </c>
      <c r="BT33" s="1">
        <f t="shared" si="36"/>
        <v>0</v>
      </c>
      <c r="BU33" s="1">
        <f t="shared" si="37"/>
        <v>0</v>
      </c>
      <c r="BV33" s="1">
        <f t="shared" si="38"/>
        <v>0</v>
      </c>
      <c r="BW33" s="1">
        <f t="shared" si="39"/>
        <v>0</v>
      </c>
      <c r="BX33" s="1">
        <f t="shared" si="40"/>
        <v>0</v>
      </c>
      <c r="BY33" s="1">
        <f t="shared" si="41"/>
        <v>0</v>
      </c>
      <c r="BZ33" s="21">
        <f t="shared" si="42"/>
        <v>0</v>
      </c>
      <c r="CA33" s="13">
        <v>29</v>
      </c>
      <c r="CB33" s="7">
        <f t="shared" si="4"/>
        <v>0</v>
      </c>
      <c r="CC33" s="1"/>
      <c r="CD33" s="18">
        <f t="shared" si="43"/>
        <v>0</v>
      </c>
      <c r="CE33" s="26">
        <f t="shared" si="44"/>
        <v>0</v>
      </c>
      <c r="CF33" s="26">
        <f t="shared" si="16"/>
        <v>0</v>
      </c>
      <c r="CG33" s="26">
        <f t="shared" si="16"/>
        <v>0</v>
      </c>
      <c r="CH33" s="26">
        <f t="shared" si="16"/>
        <v>0</v>
      </c>
      <c r="CI33" s="26">
        <f t="shared" si="16"/>
        <v>0</v>
      </c>
      <c r="CJ33" s="28">
        <f t="shared" si="45"/>
        <v>0</v>
      </c>
    </row>
    <row r="34" spans="1:88" ht="12.75">
      <c r="A34" s="1">
        <v>34</v>
      </c>
      <c r="B34" s="1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>
        <f t="shared" si="17"/>
        <v>0</v>
      </c>
      <c r="BB34" s="1">
        <f t="shared" si="18"/>
        <v>0</v>
      </c>
      <c r="BC34" s="1">
        <f t="shared" si="19"/>
        <v>0</v>
      </c>
      <c r="BD34" s="1">
        <f t="shared" si="20"/>
        <v>0</v>
      </c>
      <c r="BE34" s="1">
        <f t="shared" si="21"/>
        <v>0</v>
      </c>
      <c r="BF34" s="1">
        <f t="shared" si="22"/>
        <v>0</v>
      </c>
      <c r="BG34" s="1">
        <f t="shared" si="23"/>
        <v>0</v>
      </c>
      <c r="BH34" s="1">
        <f t="shared" si="24"/>
        <v>0</v>
      </c>
      <c r="BI34" s="1">
        <f t="shared" si="25"/>
        <v>0</v>
      </c>
      <c r="BJ34" s="1">
        <f t="shared" si="26"/>
        <v>0</v>
      </c>
      <c r="BK34" s="1">
        <f t="shared" si="27"/>
        <v>0</v>
      </c>
      <c r="BL34" s="1">
        <f t="shared" si="28"/>
        <v>0</v>
      </c>
      <c r="BM34" s="1">
        <f t="shared" si="29"/>
        <v>0</v>
      </c>
      <c r="BN34" s="1">
        <f t="shared" si="30"/>
        <v>0</v>
      </c>
      <c r="BO34" s="1">
        <f t="shared" si="31"/>
        <v>0</v>
      </c>
      <c r="BP34" s="1">
        <f t="shared" si="32"/>
        <v>0</v>
      </c>
      <c r="BQ34" s="1">
        <f t="shared" si="33"/>
        <v>0</v>
      </c>
      <c r="BR34" s="1">
        <f t="shared" si="34"/>
        <v>0</v>
      </c>
      <c r="BS34" s="1">
        <f t="shared" si="35"/>
        <v>0</v>
      </c>
      <c r="BT34" s="1">
        <f t="shared" si="36"/>
        <v>0</v>
      </c>
      <c r="BU34" s="1">
        <f t="shared" si="37"/>
        <v>0</v>
      </c>
      <c r="BV34" s="1">
        <f t="shared" si="38"/>
        <v>0</v>
      </c>
      <c r="BW34" s="1">
        <f t="shared" si="39"/>
        <v>0</v>
      </c>
      <c r="BX34" s="1">
        <f t="shared" si="40"/>
        <v>0</v>
      </c>
      <c r="BY34" s="1">
        <f t="shared" si="41"/>
        <v>0</v>
      </c>
      <c r="BZ34" s="21">
        <f t="shared" si="42"/>
        <v>0</v>
      </c>
      <c r="CA34" s="13">
        <v>30</v>
      </c>
      <c r="CB34" s="7">
        <f t="shared" si="4"/>
        <v>0</v>
      </c>
      <c r="CC34" s="1"/>
      <c r="CD34" s="18">
        <f t="shared" si="43"/>
        <v>0</v>
      </c>
      <c r="CE34" s="26">
        <f t="shared" si="44"/>
        <v>0</v>
      </c>
      <c r="CF34" s="26">
        <f t="shared" si="16"/>
        <v>0</v>
      </c>
      <c r="CG34" s="26">
        <f t="shared" si="16"/>
        <v>0</v>
      </c>
      <c r="CH34" s="26">
        <f t="shared" si="16"/>
        <v>0</v>
      </c>
      <c r="CI34" s="26">
        <f t="shared" si="16"/>
        <v>0</v>
      </c>
      <c r="CJ34" s="28">
        <f t="shared" si="45"/>
        <v>0</v>
      </c>
    </row>
    <row r="35" spans="1:88" ht="12.75">
      <c r="A35" s="1">
        <v>35</v>
      </c>
      <c r="B35" s="1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>
        <f t="shared" si="17"/>
        <v>0</v>
      </c>
      <c r="BB35" s="1">
        <f t="shared" si="18"/>
        <v>0</v>
      </c>
      <c r="BC35" s="1">
        <f t="shared" si="19"/>
        <v>0</v>
      </c>
      <c r="BD35" s="1">
        <f t="shared" si="20"/>
        <v>0</v>
      </c>
      <c r="BE35" s="1">
        <f t="shared" si="21"/>
        <v>0</v>
      </c>
      <c r="BF35" s="1">
        <f t="shared" si="22"/>
        <v>0</v>
      </c>
      <c r="BG35" s="1">
        <f t="shared" si="23"/>
        <v>0</v>
      </c>
      <c r="BH35" s="1">
        <f t="shared" si="24"/>
        <v>0</v>
      </c>
      <c r="BI35" s="1">
        <f t="shared" si="25"/>
        <v>0</v>
      </c>
      <c r="BJ35" s="1">
        <f t="shared" si="26"/>
        <v>0</v>
      </c>
      <c r="BK35" s="1">
        <f t="shared" si="27"/>
        <v>0</v>
      </c>
      <c r="BL35" s="1">
        <f t="shared" si="28"/>
        <v>0</v>
      </c>
      <c r="BM35" s="1">
        <f t="shared" si="29"/>
        <v>0</v>
      </c>
      <c r="BN35" s="1">
        <f t="shared" si="30"/>
        <v>0</v>
      </c>
      <c r="BO35" s="1">
        <f t="shared" si="31"/>
        <v>0</v>
      </c>
      <c r="BP35" s="1">
        <f t="shared" si="32"/>
        <v>0</v>
      </c>
      <c r="BQ35" s="1">
        <f t="shared" si="33"/>
        <v>0</v>
      </c>
      <c r="BR35" s="1">
        <f t="shared" si="34"/>
        <v>0</v>
      </c>
      <c r="BS35" s="1">
        <f t="shared" si="35"/>
        <v>0</v>
      </c>
      <c r="BT35" s="1">
        <f t="shared" si="36"/>
        <v>0</v>
      </c>
      <c r="BU35" s="1">
        <f t="shared" si="37"/>
        <v>0</v>
      </c>
      <c r="BV35" s="1">
        <f t="shared" si="38"/>
        <v>0</v>
      </c>
      <c r="BW35" s="1">
        <f t="shared" si="39"/>
        <v>0</v>
      </c>
      <c r="BX35" s="1">
        <f t="shared" si="40"/>
        <v>0</v>
      </c>
      <c r="BY35" s="1">
        <f t="shared" si="41"/>
        <v>0</v>
      </c>
      <c r="BZ35" s="21">
        <f t="shared" si="42"/>
        <v>0</v>
      </c>
      <c r="CA35" s="13">
        <v>31</v>
      </c>
      <c r="CB35" s="7">
        <f t="shared" si="4"/>
        <v>0</v>
      </c>
      <c r="CC35" s="1"/>
      <c r="CD35" s="18">
        <f t="shared" si="43"/>
        <v>0</v>
      </c>
      <c r="CE35" s="26">
        <f t="shared" si="44"/>
        <v>0</v>
      </c>
      <c r="CF35" s="26">
        <f t="shared" si="16"/>
        <v>0</v>
      </c>
      <c r="CG35" s="26">
        <f t="shared" si="16"/>
        <v>0</v>
      </c>
      <c r="CH35" s="26">
        <f t="shared" si="16"/>
        <v>0</v>
      </c>
      <c r="CI35" s="26">
        <f t="shared" si="16"/>
        <v>0</v>
      </c>
      <c r="CJ35" s="28">
        <f t="shared" si="45"/>
        <v>0</v>
      </c>
    </row>
    <row r="36" spans="1:88" ht="12.75">
      <c r="A36" s="1">
        <v>36</v>
      </c>
      <c r="B36" s="1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>
        <f t="shared" si="17"/>
        <v>0</v>
      </c>
      <c r="BB36" s="1">
        <f t="shared" si="18"/>
        <v>0</v>
      </c>
      <c r="BC36" s="1">
        <f t="shared" si="19"/>
        <v>0</v>
      </c>
      <c r="BD36" s="1">
        <f t="shared" si="20"/>
        <v>0</v>
      </c>
      <c r="BE36" s="1">
        <f t="shared" si="21"/>
        <v>0</v>
      </c>
      <c r="BF36" s="1">
        <f t="shared" si="22"/>
        <v>0</v>
      </c>
      <c r="BG36" s="1">
        <f t="shared" si="23"/>
        <v>0</v>
      </c>
      <c r="BH36" s="1">
        <f t="shared" si="24"/>
        <v>0</v>
      </c>
      <c r="BI36" s="1">
        <f t="shared" si="25"/>
        <v>0</v>
      </c>
      <c r="BJ36" s="1">
        <f t="shared" si="26"/>
        <v>0</v>
      </c>
      <c r="BK36" s="1">
        <f t="shared" si="27"/>
        <v>0</v>
      </c>
      <c r="BL36" s="1">
        <f t="shared" si="28"/>
        <v>0</v>
      </c>
      <c r="BM36" s="1">
        <f t="shared" si="29"/>
        <v>0</v>
      </c>
      <c r="BN36" s="1">
        <f t="shared" si="30"/>
        <v>0</v>
      </c>
      <c r="BO36" s="1">
        <f t="shared" si="31"/>
        <v>0</v>
      </c>
      <c r="BP36" s="1">
        <f t="shared" si="32"/>
        <v>0</v>
      </c>
      <c r="BQ36" s="1">
        <f t="shared" si="33"/>
        <v>0</v>
      </c>
      <c r="BR36" s="1">
        <f t="shared" si="34"/>
        <v>0</v>
      </c>
      <c r="BS36" s="1">
        <f t="shared" si="35"/>
        <v>0</v>
      </c>
      <c r="BT36" s="1">
        <f t="shared" si="36"/>
        <v>0</v>
      </c>
      <c r="BU36" s="1">
        <f t="shared" si="37"/>
        <v>0</v>
      </c>
      <c r="BV36" s="1">
        <f t="shared" si="38"/>
        <v>0</v>
      </c>
      <c r="BW36" s="1">
        <f t="shared" si="39"/>
        <v>0</v>
      </c>
      <c r="BX36" s="1">
        <f t="shared" si="40"/>
        <v>0</v>
      </c>
      <c r="BY36" s="1">
        <f t="shared" si="41"/>
        <v>0</v>
      </c>
      <c r="BZ36" s="21">
        <f t="shared" si="42"/>
        <v>0</v>
      </c>
      <c r="CA36" s="13">
        <v>32</v>
      </c>
      <c r="CB36" s="7">
        <f t="shared" si="4"/>
        <v>0</v>
      </c>
      <c r="CC36" s="1"/>
      <c r="CD36" s="18">
        <f t="shared" si="43"/>
        <v>0</v>
      </c>
      <c r="CE36" s="26">
        <f t="shared" si="44"/>
        <v>0</v>
      </c>
      <c r="CF36" s="26">
        <f t="shared" si="16"/>
        <v>0</v>
      </c>
      <c r="CG36" s="26">
        <f t="shared" si="16"/>
        <v>0</v>
      </c>
      <c r="CH36" s="26">
        <f t="shared" si="16"/>
        <v>0</v>
      </c>
      <c r="CI36" s="26">
        <f t="shared" si="16"/>
        <v>0</v>
      </c>
      <c r="CJ36" s="28">
        <f t="shared" si="45"/>
        <v>0</v>
      </c>
    </row>
    <row r="37" spans="1:88" ht="12.75">
      <c r="A37" s="1">
        <v>37</v>
      </c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7"/>
      <c r="Y37" s="7"/>
      <c r="Z37" s="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>
        <f t="shared" si="17"/>
        <v>0</v>
      </c>
      <c r="BB37" s="1">
        <f t="shared" si="18"/>
        <v>0</v>
      </c>
      <c r="BC37" s="1">
        <f t="shared" si="19"/>
        <v>0</v>
      </c>
      <c r="BD37" s="1">
        <f t="shared" si="20"/>
        <v>0</v>
      </c>
      <c r="BE37" s="1">
        <f t="shared" si="21"/>
        <v>0</v>
      </c>
      <c r="BF37" s="1">
        <f t="shared" si="22"/>
        <v>0</v>
      </c>
      <c r="BG37" s="1">
        <f t="shared" si="23"/>
        <v>0</v>
      </c>
      <c r="BH37" s="1">
        <f t="shared" si="24"/>
        <v>0</v>
      </c>
      <c r="BI37" s="1">
        <f t="shared" si="25"/>
        <v>0</v>
      </c>
      <c r="BJ37" s="1">
        <f t="shared" si="26"/>
        <v>0</v>
      </c>
      <c r="BK37" s="1">
        <f t="shared" si="27"/>
        <v>0</v>
      </c>
      <c r="BL37" s="1">
        <f t="shared" si="28"/>
        <v>0</v>
      </c>
      <c r="BM37" s="1">
        <f t="shared" si="29"/>
        <v>0</v>
      </c>
      <c r="BN37" s="1">
        <f t="shared" si="30"/>
        <v>0</v>
      </c>
      <c r="BO37" s="1">
        <f t="shared" si="31"/>
        <v>0</v>
      </c>
      <c r="BP37" s="1">
        <f t="shared" si="32"/>
        <v>0</v>
      </c>
      <c r="BQ37" s="1">
        <f t="shared" si="33"/>
        <v>0</v>
      </c>
      <c r="BR37" s="1">
        <f t="shared" si="34"/>
        <v>0</v>
      </c>
      <c r="BS37" s="1">
        <f t="shared" si="35"/>
        <v>0</v>
      </c>
      <c r="BT37" s="1">
        <f t="shared" si="36"/>
        <v>0</v>
      </c>
      <c r="BU37" s="1">
        <f t="shared" si="37"/>
        <v>0</v>
      </c>
      <c r="BV37" s="1">
        <f t="shared" si="38"/>
        <v>0</v>
      </c>
      <c r="BW37" s="1">
        <f t="shared" si="39"/>
        <v>0</v>
      </c>
      <c r="BX37" s="1">
        <f t="shared" si="40"/>
        <v>0</v>
      </c>
      <c r="BY37" s="1">
        <f t="shared" si="41"/>
        <v>0</v>
      </c>
      <c r="BZ37" s="21">
        <f t="shared" si="42"/>
        <v>0</v>
      </c>
      <c r="CA37" s="13">
        <v>33</v>
      </c>
      <c r="CB37" s="7">
        <f t="shared" si="4"/>
        <v>0</v>
      </c>
      <c r="CC37" s="1"/>
      <c r="CD37" s="18">
        <f t="shared" si="43"/>
        <v>0</v>
      </c>
      <c r="CE37" s="26">
        <f t="shared" si="44"/>
        <v>0</v>
      </c>
      <c r="CF37" s="26">
        <f t="shared" si="16"/>
        <v>0</v>
      </c>
      <c r="CG37" s="26">
        <f t="shared" si="16"/>
        <v>0</v>
      </c>
      <c r="CH37" s="26">
        <f t="shared" si="16"/>
        <v>0</v>
      </c>
      <c r="CI37" s="26">
        <f t="shared" si="16"/>
        <v>0</v>
      </c>
      <c r="CJ37" s="28">
        <f t="shared" si="45"/>
        <v>0</v>
      </c>
    </row>
    <row r="38" spans="1:88" ht="12.75">
      <c r="A38" s="1">
        <v>38</v>
      </c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>
        <f t="shared" si="17"/>
        <v>0</v>
      </c>
      <c r="BB38" s="1">
        <f t="shared" si="18"/>
        <v>0</v>
      </c>
      <c r="BC38" s="1">
        <f t="shared" si="19"/>
        <v>0</v>
      </c>
      <c r="BD38" s="1">
        <f t="shared" si="20"/>
        <v>0</v>
      </c>
      <c r="BE38" s="1">
        <f t="shared" si="21"/>
        <v>0</v>
      </c>
      <c r="BF38" s="1">
        <f t="shared" si="22"/>
        <v>0</v>
      </c>
      <c r="BG38" s="1">
        <f t="shared" si="23"/>
        <v>0</v>
      </c>
      <c r="BH38" s="1">
        <f t="shared" si="24"/>
        <v>0</v>
      </c>
      <c r="BI38" s="1">
        <f t="shared" si="25"/>
        <v>0</v>
      </c>
      <c r="BJ38" s="1">
        <f t="shared" si="26"/>
        <v>0</v>
      </c>
      <c r="BK38" s="1">
        <f t="shared" si="27"/>
        <v>0</v>
      </c>
      <c r="BL38" s="1">
        <f t="shared" si="28"/>
        <v>0</v>
      </c>
      <c r="BM38" s="1">
        <f t="shared" si="29"/>
        <v>0</v>
      </c>
      <c r="BN38" s="1">
        <f t="shared" si="30"/>
        <v>0</v>
      </c>
      <c r="BO38" s="1">
        <f t="shared" si="31"/>
        <v>0</v>
      </c>
      <c r="BP38" s="1">
        <f t="shared" si="32"/>
        <v>0</v>
      </c>
      <c r="BQ38" s="1">
        <f t="shared" si="33"/>
        <v>0</v>
      </c>
      <c r="BR38" s="1">
        <f t="shared" si="34"/>
        <v>0</v>
      </c>
      <c r="BS38" s="1">
        <f t="shared" si="35"/>
        <v>0</v>
      </c>
      <c r="BT38" s="1">
        <f t="shared" si="36"/>
        <v>0</v>
      </c>
      <c r="BU38" s="1">
        <f t="shared" si="37"/>
        <v>0</v>
      </c>
      <c r="BV38" s="1">
        <f t="shared" si="38"/>
        <v>0</v>
      </c>
      <c r="BW38" s="1">
        <f t="shared" si="39"/>
        <v>0</v>
      </c>
      <c r="BX38" s="1">
        <f t="shared" si="40"/>
        <v>0</v>
      </c>
      <c r="BY38" s="1">
        <f t="shared" si="41"/>
        <v>0</v>
      </c>
      <c r="BZ38" s="21">
        <f t="shared" si="42"/>
        <v>0</v>
      </c>
      <c r="CA38" s="13">
        <v>34</v>
      </c>
      <c r="CB38" s="7">
        <f t="shared" si="4"/>
        <v>0</v>
      </c>
      <c r="CC38" s="1"/>
      <c r="CD38" s="18">
        <f t="shared" si="43"/>
        <v>0</v>
      </c>
      <c r="CE38" s="26">
        <f t="shared" si="44"/>
        <v>0</v>
      </c>
      <c r="CF38" s="26">
        <f t="shared" si="16"/>
        <v>0</v>
      </c>
      <c r="CG38" s="26">
        <f t="shared" si="16"/>
        <v>0</v>
      </c>
      <c r="CH38" s="26">
        <f t="shared" si="16"/>
        <v>0</v>
      </c>
      <c r="CI38" s="26">
        <f t="shared" si="16"/>
        <v>0</v>
      </c>
      <c r="CJ38" s="28">
        <f t="shared" si="45"/>
        <v>0</v>
      </c>
    </row>
    <row r="39" spans="1:88" ht="12.75">
      <c r="A39" s="1">
        <v>39</v>
      </c>
      <c r="B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>
        <f t="shared" si="17"/>
        <v>0</v>
      </c>
      <c r="BB39" s="1">
        <f t="shared" si="18"/>
        <v>0</v>
      </c>
      <c r="BC39" s="1">
        <f t="shared" si="19"/>
        <v>0</v>
      </c>
      <c r="BD39" s="1">
        <f t="shared" si="20"/>
        <v>0</v>
      </c>
      <c r="BE39" s="1">
        <f t="shared" si="21"/>
        <v>0</v>
      </c>
      <c r="BF39" s="1">
        <f t="shared" si="22"/>
        <v>0</v>
      </c>
      <c r="BG39" s="1">
        <f t="shared" si="23"/>
        <v>0</v>
      </c>
      <c r="BH39" s="1">
        <f t="shared" si="24"/>
        <v>0</v>
      </c>
      <c r="BI39" s="1">
        <f t="shared" si="25"/>
        <v>0</v>
      </c>
      <c r="BJ39" s="1">
        <f t="shared" si="26"/>
        <v>0</v>
      </c>
      <c r="BK39" s="1">
        <f t="shared" si="27"/>
        <v>0</v>
      </c>
      <c r="BL39" s="1">
        <f t="shared" si="28"/>
        <v>0</v>
      </c>
      <c r="BM39" s="1">
        <f t="shared" si="29"/>
        <v>0</v>
      </c>
      <c r="BN39" s="1">
        <f t="shared" si="30"/>
        <v>0</v>
      </c>
      <c r="BO39" s="1">
        <f t="shared" si="31"/>
        <v>0</v>
      </c>
      <c r="BP39" s="1">
        <f t="shared" si="32"/>
        <v>0</v>
      </c>
      <c r="BQ39" s="1">
        <f t="shared" si="33"/>
        <v>0</v>
      </c>
      <c r="BR39" s="1">
        <f t="shared" si="34"/>
        <v>0</v>
      </c>
      <c r="BS39" s="1">
        <f t="shared" si="35"/>
        <v>0</v>
      </c>
      <c r="BT39" s="1">
        <f t="shared" si="36"/>
        <v>0</v>
      </c>
      <c r="BU39" s="1">
        <f t="shared" si="37"/>
        <v>0</v>
      </c>
      <c r="BV39" s="1">
        <f t="shared" si="38"/>
        <v>0</v>
      </c>
      <c r="BW39" s="1">
        <f t="shared" si="39"/>
        <v>0</v>
      </c>
      <c r="BX39" s="1">
        <f t="shared" si="40"/>
        <v>0</v>
      </c>
      <c r="BY39" s="1">
        <f t="shared" si="41"/>
        <v>0</v>
      </c>
      <c r="BZ39" s="21">
        <f t="shared" si="42"/>
        <v>0</v>
      </c>
      <c r="CA39" s="13">
        <v>35</v>
      </c>
      <c r="CB39" s="7">
        <f t="shared" si="4"/>
        <v>0</v>
      </c>
      <c r="CC39" s="1"/>
      <c r="CD39" s="18">
        <f t="shared" si="43"/>
        <v>0</v>
      </c>
      <c r="CE39" s="26">
        <f t="shared" si="44"/>
        <v>0</v>
      </c>
      <c r="CF39" s="26">
        <f t="shared" si="16"/>
        <v>0</v>
      </c>
      <c r="CG39" s="26">
        <f t="shared" si="16"/>
        <v>0</v>
      </c>
      <c r="CH39" s="26">
        <f t="shared" si="16"/>
        <v>0</v>
      </c>
      <c r="CI39" s="26">
        <f t="shared" si="16"/>
        <v>0</v>
      </c>
      <c r="CJ39" s="28">
        <f t="shared" si="45"/>
        <v>0</v>
      </c>
    </row>
    <row r="40" spans="1:88" ht="12.75">
      <c r="A40" s="1">
        <v>40</v>
      </c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>
        <f t="shared" si="17"/>
        <v>0</v>
      </c>
      <c r="BB40" s="1">
        <f t="shared" si="18"/>
        <v>0</v>
      </c>
      <c r="BC40" s="1">
        <f t="shared" si="19"/>
        <v>0</v>
      </c>
      <c r="BD40" s="1">
        <f t="shared" si="20"/>
        <v>0</v>
      </c>
      <c r="BE40" s="1">
        <f t="shared" si="21"/>
        <v>0</v>
      </c>
      <c r="BF40" s="1">
        <f t="shared" si="22"/>
        <v>0</v>
      </c>
      <c r="BG40" s="1">
        <f t="shared" si="23"/>
        <v>0</v>
      </c>
      <c r="BH40" s="1">
        <f t="shared" si="24"/>
        <v>0</v>
      </c>
      <c r="BI40" s="1">
        <f t="shared" si="25"/>
        <v>0</v>
      </c>
      <c r="BJ40" s="1">
        <f t="shared" si="26"/>
        <v>0</v>
      </c>
      <c r="BK40" s="1">
        <f t="shared" si="27"/>
        <v>0</v>
      </c>
      <c r="BL40" s="1">
        <f t="shared" si="28"/>
        <v>0</v>
      </c>
      <c r="BM40" s="1">
        <f t="shared" si="29"/>
        <v>0</v>
      </c>
      <c r="BN40" s="1">
        <f t="shared" si="30"/>
        <v>0</v>
      </c>
      <c r="BO40" s="1">
        <f t="shared" si="31"/>
        <v>0</v>
      </c>
      <c r="BP40" s="1">
        <f t="shared" si="32"/>
        <v>0</v>
      </c>
      <c r="BQ40" s="1">
        <f t="shared" si="33"/>
        <v>0</v>
      </c>
      <c r="BR40" s="1">
        <f t="shared" si="34"/>
        <v>0</v>
      </c>
      <c r="BS40" s="1">
        <f t="shared" si="35"/>
        <v>0</v>
      </c>
      <c r="BT40" s="1">
        <f t="shared" si="36"/>
        <v>0</v>
      </c>
      <c r="BU40" s="1">
        <f t="shared" si="37"/>
        <v>0</v>
      </c>
      <c r="BV40" s="1">
        <f t="shared" si="38"/>
        <v>0</v>
      </c>
      <c r="BW40" s="1">
        <f t="shared" si="39"/>
        <v>0</v>
      </c>
      <c r="BX40" s="1">
        <f t="shared" si="40"/>
        <v>0</v>
      </c>
      <c r="BY40" s="1">
        <f t="shared" si="41"/>
        <v>0</v>
      </c>
      <c r="BZ40" s="21">
        <f t="shared" si="42"/>
        <v>0</v>
      </c>
      <c r="CA40" s="13">
        <v>36</v>
      </c>
      <c r="CB40" s="7">
        <f t="shared" si="4"/>
        <v>0</v>
      </c>
      <c r="CC40" s="1"/>
      <c r="CD40" s="18">
        <f t="shared" si="43"/>
        <v>0</v>
      </c>
      <c r="CE40" s="26">
        <f t="shared" si="44"/>
        <v>0</v>
      </c>
      <c r="CF40" s="26">
        <f t="shared" si="16"/>
        <v>0</v>
      </c>
      <c r="CG40" s="26">
        <f t="shared" si="16"/>
        <v>0</v>
      </c>
      <c r="CH40" s="26">
        <f t="shared" si="16"/>
        <v>0</v>
      </c>
      <c r="CI40" s="26">
        <f t="shared" si="16"/>
        <v>0</v>
      </c>
      <c r="CJ40" s="28">
        <f t="shared" si="45"/>
        <v>0</v>
      </c>
    </row>
    <row r="41" spans="1:88" ht="12.75">
      <c r="A41" s="1">
        <v>41</v>
      </c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f t="shared" si="17"/>
        <v>0</v>
      </c>
      <c r="BB41" s="1">
        <f t="shared" si="18"/>
        <v>0</v>
      </c>
      <c r="BC41" s="1">
        <f t="shared" si="19"/>
        <v>0</v>
      </c>
      <c r="BD41" s="1">
        <f t="shared" si="20"/>
        <v>0</v>
      </c>
      <c r="BE41" s="1">
        <f t="shared" si="21"/>
        <v>0</v>
      </c>
      <c r="BF41" s="1">
        <f t="shared" si="22"/>
        <v>0</v>
      </c>
      <c r="BG41" s="1">
        <f t="shared" si="23"/>
        <v>0</v>
      </c>
      <c r="BH41" s="1">
        <f t="shared" si="24"/>
        <v>0</v>
      </c>
      <c r="BI41" s="1">
        <f t="shared" si="25"/>
        <v>0</v>
      </c>
      <c r="BJ41" s="1">
        <f t="shared" si="26"/>
        <v>0</v>
      </c>
      <c r="BK41" s="1">
        <f t="shared" si="27"/>
        <v>0</v>
      </c>
      <c r="BL41" s="1">
        <f t="shared" si="28"/>
        <v>0</v>
      </c>
      <c r="BM41" s="1">
        <f t="shared" si="29"/>
        <v>0</v>
      </c>
      <c r="BN41" s="1">
        <f t="shared" si="30"/>
        <v>0</v>
      </c>
      <c r="BO41" s="1">
        <f t="shared" si="31"/>
        <v>0</v>
      </c>
      <c r="BP41" s="1">
        <f t="shared" si="32"/>
        <v>0</v>
      </c>
      <c r="BQ41" s="1">
        <f t="shared" si="33"/>
        <v>0</v>
      </c>
      <c r="BR41" s="1">
        <f t="shared" si="34"/>
        <v>0</v>
      </c>
      <c r="BS41" s="1">
        <f t="shared" si="35"/>
        <v>0</v>
      </c>
      <c r="BT41" s="1">
        <f t="shared" si="36"/>
        <v>0</v>
      </c>
      <c r="BU41" s="1">
        <f t="shared" si="37"/>
        <v>0</v>
      </c>
      <c r="BV41" s="1">
        <f t="shared" si="38"/>
        <v>0</v>
      </c>
      <c r="BW41" s="1">
        <f t="shared" si="39"/>
        <v>0</v>
      </c>
      <c r="BX41" s="1">
        <f t="shared" si="40"/>
        <v>0</v>
      </c>
      <c r="BY41" s="1">
        <f t="shared" si="41"/>
        <v>0</v>
      </c>
      <c r="BZ41" s="21">
        <f t="shared" si="42"/>
        <v>0</v>
      </c>
      <c r="CA41" s="13">
        <v>37</v>
      </c>
      <c r="CB41" s="7">
        <f t="shared" si="4"/>
        <v>0</v>
      </c>
      <c r="CC41" s="1"/>
      <c r="CD41" s="18">
        <f t="shared" si="43"/>
        <v>0</v>
      </c>
      <c r="CE41" s="26">
        <f t="shared" si="44"/>
        <v>0</v>
      </c>
      <c r="CF41" s="26">
        <f t="shared" si="16"/>
        <v>0</v>
      </c>
      <c r="CG41" s="26">
        <f t="shared" si="16"/>
        <v>0</v>
      </c>
      <c r="CH41" s="26">
        <f t="shared" si="16"/>
        <v>0</v>
      </c>
      <c r="CI41" s="26">
        <f t="shared" si="16"/>
        <v>0</v>
      </c>
      <c r="CJ41" s="28">
        <f t="shared" si="45"/>
        <v>0</v>
      </c>
    </row>
    <row r="42" spans="1:88" ht="12.75">
      <c r="A42" s="1">
        <v>42</v>
      </c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>
        <f t="shared" si="17"/>
        <v>0</v>
      </c>
      <c r="BB42" s="1">
        <f t="shared" si="18"/>
        <v>0</v>
      </c>
      <c r="BC42" s="1">
        <f t="shared" si="19"/>
        <v>0</v>
      </c>
      <c r="BD42" s="1">
        <f t="shared" si="20"/>
        <v>0</v>
      </c>
      <c r="BE42" s="1">
        <f t="shared" si="21"/>
        <v>0</v>
      </c>
      <c r="BF42" s="1">
        <f t="shared" si="22"/>
        <v>0</v>
      </c>
      <c r="BG42" s="1">
        <f t="shared" si="23"/>
        <v>0</v>
      </c>
      <c r="BH42" s="1">
        <f t="shared" si="24"/>
        <v>0</v>
      </c>
      <c r="BI42" s="1">
        <f t="shared" si="25"/>
        <v>0</v>
      </c>
      <c r="BJ42" s="1">
        <f t="shared" si="26"/>
        <v>0</v>
      </c>
      <c r="BK42" s="1">
        <f t="shared" si="27"/>
        <v>0</v>
      </c>
      <c r="BL42" s="1">
        <f t="shared" si="28"/>
        <v>0</v>
      </c>
      <c r="BM42" s="1">
        <f t="shared" si="29"/>
        <v>0</v>
      </c>
      <c r="BN42" s="1">
        <f t="shared" si="30"/>
        <v>0</v>
      </c>
      <c r="BO42" s="1">
        <f t="shared" si="31"/>
        <v>0</v>
      </c>
      <c r="BP42" s="1">
        <f t="shared" si="32"/>
        <v>0</v>
      </c>
      <c r="BQ42" s="1">
        <f t="shared" si="33"/>
        <v>0</v>
      </c>
      <c r="BR42" s="1">
        <f t="shared" si="34"/>
        <v>0</v>
      </c>
      <c r="BS42" s="1">
        <f t="shared" si="35"/>
        <v>0</v>
      </c>
      <c r="BT42" s="1">
        <f t="shared" si="36"/>
        <v>0</v>
      </c>
      <c r="BU42" s="1">
        <f t="shared" si="37"/>
        <v>0</v>
      </c>
      <c r="BV42" s="1">
        <f t="shared" si="38"/>
        <v>0</v>
      </c>
      <c r="BW42" s="1">
        <f t="shared" si="39"/>
        <v>0</v>
      </c>
      <c r="BX42" s="1">
        <f t="shared" si="40"/>
        <v>0</v>
      </c>
      <c r="BY42" s="1">
        <f t="shared" si="41"/>
        <v>0</v>
      </c>
      <c r="BZ42" s="21">
        <f t="shared" si="42"/>
        <v>0</v>
      </c>
      <c r="CA42" s="13">
        <v>38</v>
      </c>
      <c r="CB42" s="7">
        <f t="shared" si="4"/>
        <v>0</v>
      </c>
      <c r="CC42" s="1"/>
      <c r="CD42" s="18">
        <f t="shared" si="43"/>
        <v>0</v>
      </c>
      <c r="CE42" s="26">
        <f t="shared" si="44"/>
        <v>0</v>
      </c>
      <c r="CF42" s="26">
        <f t="shared" si="16"/>
        <v>0</v>
      </c>
      <c r="CG42" s="26">
        <f t="shared" si="16"/>
        <v>0</v>
      </c>
      <c r="CH42" s="26">
        <f t="shared" si="16"/>
        <v>0</v>
      </c>
      <c r="CI42" s="26">
        <f t="shared" si="16"/>
        <v>0</v>
      </c>
      <c r="CJ42" s="28">
        <f t="shared" si="45"/>
        <v>0</v>
      </c>
    </row>
    <row r="43" spans="1:88" ht="12.75">
      <c r="A43" s="1">
        <v>43</v>
      </c>
      <c r="B43" s="1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>
        <f t="shared" si="17"/>
        <v>0</v>
      </c>
      <c r="BB43" s="1">
        <f t="shared" si="18"/>
        <v>0</v>
      </c>
      <c r="BC43" s="1">
        <f t="shared" si="19"/>
        <v>0</v>
      </c>
      <c r="BD43" s="1">
        <f t="shared" si="20"/>
        <v>0</v>
      </c>
      <c r="BE43" s="1">
        <f t="shared" si="21"/>
        <v>0</v>
      </c>
      <c r="BF43" s="1">
        <f t="shared" si="22"/>
        <v>0</v>
      </c>
      <c r="BG43" s="1">
        <f t="shared" si="23"/>
        <v>0</v>
      </c>
      <c r="BH43" s="1">
        <f t="shared" si="24"/>
        <v>0</v>
      </c>
      <c r="BI43" s="1">
        <f t="shared" si="25"/>
        <v>0</v>
      </c>
      <c r="BJ43" s="1">
        <f t="shared" si="26"/>
        <v>0</v>
      </c>
      <c r="BK43" s="1">
        <f t="shared" si="27"/>
        <v>0</v>
      </c>
      <c r="BL43" s="1">
        <f t="shared" si="28"/>
        <v>0</v>
      </c>
      <c r="BM43" s="1">
        <f t="shared" si="29"/>
        <v>0</v>
      </c>
      <c r="BN43" s="1">
        <f t="shared" si="30"/>
        <v>0</v>
      </c>
      <c r="BO43" s="1">
        <f t="shared" si="31"/>
        <v>0</v>
      </c>
      <c r="BP43" s="1">
        <f t="shared" si="32"/>
        <v>0</v>
      </c>
      <c r="BQ43" s="1">
        <f t="shared" si="33"/>
        <v>0</v>
      </c>
      <c r="BR43" s="1">
        <f t="shared" si="34"/>
        <v>0</v>
      </c>
      <c r="BS43" s="1">
        <f t="shared" si="35"/>
        <v>0</v>
      </c>
      <c r="BT43" s="1">
        <f t="shared" si="36"/>
        <v>0</v>
      </c>
      <c r="BU43" s="1">
        <f t="shared" si="37"/>
        <v>0</v>
      </c>
      <c r="BV43" s="1">
        <f t="shared" si="38"/>
        <v>0</v>
      </c>
      <c r="BW43" s="1">
        <f t="shared" si="39"/>
        <v>0</v>
      </c>
      <c r="BX43" s="1">
        <f t="shared" si="40"/>
        <v>0</v>
      </c>
      <c r="BY43" s="1">
        <f t="shared" si="41"/>
        <v>0</v>
      </c>
      <c r="BZ43" s="21">
        <f t="shared" si="42"/>
        <v>0</v>
      </c>
      <c r="CA43" s="13">
        <v>39</v>
      </c>
      <c r="CB43" s="7">
        <f t="shared" si="4"/>
        <v>0</v>
      </c>
      <c r="CC43" s="1"/>
      <c r="CD43" s="18">
        <f t="shared" si="43"/>
        <v>0</v>
      </c>
      <c r="CE43" s="26">
        <f t="shared" si="44"/>
        <v>0</v>
      </c>
      <c r="CF43" s="26">
        <f t="shared" si="16"/>
        <v>0</v>
      </c>
      <c r="CG43" s="26">
        <f t="shared" si="16"/>
        <v>0</v>
      </c>
      <c r="CH43" s="26">
        <f t="shared" si="16"/>
        <v>0</v>
      </c>
      <c r="CI43" s="26">
        <f t="shared" si="16"/>
        <v>0</v>
      </c>
      <c r="CJ43" s="28">
        <f t="shared" si="45"/>
        <v>0</v>
      </c>
    </row>
    <row r="44" spans="1:88" ht="12.75">
      <c r="A44" s="1">
        <v>44</v>
      </c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>
        <f t="shared" si="17"/>
        <v>0</v>
      </c>
      <c r="BB44" s="1">
        <f t="shared" si="18"/>
        <v>0</v>
      </c>
      <c r="BC44" s="1">
        <f t="shared" si="19"/>
        <v>0</v>
      </c>
      <c r="BD44" s="1">
        <f t="shared" si="20"/>
        <v>0</v>
      </c>
      <c r="BE44" s="1">
        <f t="shared" si="21"/>
        <v>0</v>
      </c>
      <c r="BF44" s="1">
        <f t="shared" si="22"/>
        <v>0</v>
      </c>
      <c r="BG44" s="1">
        <f t="shared" si="23"/>
        <v>0</v>
      </c>
      <c r="BH44" s="1">
        <f t="shared" si="24"/>
        <v>0</v>
      </c>
      <c r="BI44" s="1">
        <f t="shared" si="25"/>
        <v>0</v>
      </c>
      <c r="BJ44" s="1">
        <f t="shared" si="26"/>
        <v>0</v>
      </c>
      <c r="BK44" s="1">
        <f t="shared" si="27"/>
        <v>0</v>
      </c>
      <c r="BL44" s="1">
        <f t="shared" si="28"/>
        <v>0</v>
      </c>
      <c r="BM44" s="1">
        <f t="shared" si="29"/>
        <v>0</v>
      </c>
      <c r="BN44" s="1">
        <f t="shared" si="30"/>
        <v>0</v>
      </c>
      <c r="BO44" s="1">
        <f t="shared" si="31"/>
        <v>0</v>
      </c>
      <c r="BP44" s="1">
        <f t="shared" si="32"/>
        <v>0</v>
      </c>
      <c r="BQ44" s="1">
        <f t="shared" si="33"/>
        <v>0</v>
      </c>
      <c r="BR44" s="1">
        <f t="shared" si="34"/>
        <v>0</v>
      </c>
      <c r="BS44" s="1">
        <f t="shared" si="35"/>
        <v>0</v>
      </c>
      <c r="BT44" s="1">
        <f t="shared" si="36"/>
        <v>0</v>
      </c>
      <c r="BU44" s="1">
        <f t="shared" si="37"/>
        <v>0</v>
      </c>
      <c r="BV44" s="1">
        <f t="shared" si="38"/>
        <v>0</v>
      </c>
      <c r="BW44" s="1">
        <f t="shared" si="39"/>
        <v>0</v>
      </c>
      <c r="BX44" s="1">
        <f t="shared" si="40"/>
        <v>0</v>
      </c>
      <c r="BY44" s="1">
        <f t="shared" si="41"/>
        <v>0</v>
      </c>
      <c r="BZ44" s="21">
        <f t="shared" si="42"/>
        <v>0</v>
      </c>
      <c r="CA44" s="13">
        <v>40</v>
      </c>
      <c r="CB44" s="7">
        <f t="shared" si="4"/>
        <v>0</v>
      </c>
      <c r="CC44" s="1"/>
      <c r="CD44" s="18">
        <f t="shared" si="43"/>
        <v>0</v>
      </c>
      <c r="CE44" s="26">
        <f t="shared" si="44"/>
        <v>0</v>
      </c>
      <c r="CF44" s="26">
        <f t="shared" si="16"/>
        <v>0</v>
      </c>
      <c r="CG44" s="26">
        <f t="shared" si="16"/>
        <v>0</v>
      </c>
      <c r="CH44" s="26">
        <f t="shared" si="16"/>
        <v>0</v>
      </c>
      <c r="CI44" s="26">
        <f t="shared" si="16"/>
        <v>0</v>
      </c>
      <c r="CJ44" s="28">
        <f t="shared" si="45"/>
        <v>0</v>
      </c>
    </row>
    <row r="45" spans="1:88" ht="12.75">
      <c r="A45" s="1">
        <v>45</v>
      </c>
      <c r="B45" s="1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>
        <f t="shared" si="17"/>
        <v>0</v>
      </c>
      <c r="BB45" s="1">
        <f t="shared" si="18"/>
        <v>0</v>
      </c>
      <c r="BC45" s="1">
        <f t="shared" si="19"/>
        <v>0</v>
      </c>
      <c r="BD45" s="1">
        <f t="shared" si="20"/>
        <v>0</v>
      </c>
      <c r="BE45" s="1">
        <f t="shared" si="21"/>
        <v>0</v>
      </c>
      <c r="BF45" s="1">
        <f t="shared" si="22"/>
        <v>0</v>
      </c>
      <c r="BG45" s="1">
        <f t="shared" si="23"/>
        <v>0</v>
      </c>
      <c r="BH45" s="1">
        <f t="shared" si="24"/>
        <v>0</v>
      </c>
      <c r="BI45" s="1">
        <f t="shared" si="25"/>
        <v>0</v>
      </c>
      <c r="BJ45" s="1">
        <f t="shared" si="26"/>
        <v>0</v>
      </c>
      <c r="BK45" s="1">
        <f t="shared" si="27"/>
        <v>0</v>
      </c>
      <c r="BL45" s="1">
        <f t="shared" si="28"/>
        <v>0</v>
      </c>
      <c r="BM45" s="1">
        <f t="shared" si="29"/>
        <v>0</v>
      </c>
      <c r="BN45" s="1">
        <f t="shared" si="30"/>
        <v>0</v>
      </c>
      <c r="BO45" s="1">
        <f t="shared" si="31"/>
        <v>0</v>
      </c>
      <c r="BP45" s="1">
        <f t="shared" si="32"/>
        <v>0</v>
      </c>
      <c r="BQ45" s="1">
        <f t="shared" si="33"/>
        <v>0</v>
      </c>
      <c r="BR45" s="1">
        <f t="shared" si="34"/>
        <v>0</v>
      </c>
      <c r="BS45" s="1">
        <f t="shared" si="35"/>
        <v>0</v>
      </c>
      <c r="BT45" s="1">
        <f t="shared" si="36"/>
        <v>0</v>
      </c>
      <c r="BU45" s="1">
        <f t="shared" si="37"/>
        <v>0</v>
      </c>
      <c r="BV45" s="1">
        <f t="shared" si="38"/>
        <v>0</v>
      </c>
      <c r="BW45" s="1">
        <f t="shared" si="39"/>
        <v>0</v>
      </c>
      <c r="BX45" s="1">
        <f t="shared" si="40"/>
        <v>0</v>
      </c>
      <c r="BY45" s="1">
        <f t="shared" si="41"/>
        <v>0</v>
      </c>
      <c r="BZ45" s="21">
        <f t="shared" si="42"/>
        <v>0</v>
      </c>
      <c r="CA45" s="13">
        <v>41</v>
      </c>
      <c r="CB45" s="7">
        <f t="shared" si="4"/>
        <v>0</v>
      </c>
      <c r="CC45" s="1"/>
      <c r="CD45" s="18">
        <f t="shared" si="43"/>
        <v>0</v>
      </c>
      <c r="CE45" s="26">
        <f t="shared" si="44"/>
        <v>0</v>
      </c>
      <c r="CF45" s="26">
        <f t="shared" si="44"/>
        <v>0</v>
      </c>
      <c r="CG45" s="26">
        <f t="shared" si="44"/>
        <v>0</v>
      </c>
      <c r="CH45" s="26">
        <f t="shared" si="44"/>
        <v>0</v>
      </c>
      <c r="CI45" s="26">
        <f t="shared" si="44"/>
        <v>0</v>
      </c>
      <c r="CJ45" s="28">
        <f t="shared" si="45"/>
        <v>0</v>
      </c>
    </row>
    <row r="46" spans="1:88" ht="12.75">
      <c r="A46" s="1">
        <v>46</v>
      </c>
      <c r="B46" s="1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>
        <f t="shared" si="17"/>
        <v>0</v>
      </c>
      <c r="BB46" s="1">
        <f t="shared" si="18"/>
        <v>0</v>
      </c>
      <c r="BC46" s="1">
        <f t="shared" si="19"/>
        <v>0</v>
      </c>
      <c r="BD46" s="1">
        <f t="shared" si="20"/>
        <v>0</v>
      </c>
      <c r="BE46" s="1">
        <f t="shared" si="21"/>
        <v>0</v>
      </c>
      <c r="BF46" s="1">
        <f t="shared" si="22"/>
        <v>0</v>
      </c>
      <c r="BG46" s="1">
        <f t="shared" si="23"/>
        <v>0</v>
      </c>
      <c r="BH46" s="1">
        <f t="shared" si="24"/>
        <v>0</v>
      </c>
      <c r="BI46" s="1">
        <f t="shared" si="25"/>
        <v>0</v>
      </c>
      <c r="BJ46" s="1">
        <f t="shared" si="26"/>
        <v>0</v>
      </c>
      <c r="BK46" s="1">
        <f t="shared" si="27"/>
        <v>0</v>
      </c>
      <c r="BL46" s="1">
        <f t="shared" si="28"/>
        <v>0</v>
      </c>
      <c r="BM46" s="1">
        <f t="shared" si="29"/>
        <v>0</v>
      </c>
      <c r="BN46" s="1">
        <f t="shared" si="30"/>
        <v>0</v>
      </c>
      <c r="BO46" s="1">
        <f t="shared" si="31"/>
        <v>0</v>
      </c>
      <c r="BP46" s="1">
        <f t="shared" si="32"/>
        <v>0</v>
      </c>
      <c r="BQ46" s="1">
        <f t="shared" si="33"/>
        <v>0</v>
      </c>
      <c r="BR46" s="1">
        <f t="shared" si="34"/>
        <v>0</v>
      </c>
      <c r="BS46" s="1">
        <f t="shared" si="35"/>
        <v>0</v>
      </c>
      <c r="BT46" s="1">
        <f t="shared" si="36"/>
        <v>0</v>
      </c>
      <c r="BU46" s="1">
        <f t="shared" si="37"/>
        <v>0</v>
      </c>
      <c r="BV46" s="1">
        <f t="shared" si="38"/>
        <v>0</v>
      </c>
      <c r="BW46" s="1">
        <f t="shared" si="39"/>
        <v>0</v>
      </c>
      <c r="BX46" s="1">
        <f t="shared" si="40"/>
        <v>0</v>
      </c>
      <c r="BY46" s="1">
        <f t="shared" si="41"/>
        <v>0</v>
      </c>
      <c r="BZ46" s="21">
        <f t="shared" si="42"/>
        <v>0</v>
      </c>
      <c r="CA46" s="13">
        <v>42</v>
      </c>
      <c r="CB46" s="7">
        <f t="shared" si="4"/>
        <v>0</v>
      </c>
      <c r="CC46" s="1"/>
      <c r="CD46" s="18">
        <f t="shared" si="43"/>
        <v>0</v>
      </c>
      <c r="CE46" s="26">
        <f t="shared" si="44"/>
        <v>0</v>
      </c>
      <c r="CF46" s="26">
        <f t="shared" si="44"/>
        <v>0</v>
      </c>
      <c r="CG46" s="26">
        <f t="shared" si="44"/>
        <v>0</v>
      </c>
      <c r="CH46" s="26">
        <f t="shared" si="44"/>
        <v>0</v>
      </c>
      <c r="CI46" s="26">
        <f t="shared" si="44"/>
        <v>0</v>
      </c>
      <c r="CJ46" s="28">
        <f t="shared" si="45"/>
        <v>0</v>
      </c>
    </row>
    <row r="47" spans="1:88" ht="12.75">
      <c r="A47" s="1">
        <v>47</v>
      </c>
      <c r="B47" s="1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>
        <f t="shared" si="17"/>
        <v>0</v>
      </c>
      <c r="BB47" s="1">
        <f t="shared" si="18"/>
        <v>0</v>
      </c>
      <c r="BC47" s="1">
        <f t="shared" si="19"/>
        <v>0</v>
      </c>
      <c r="BD47" s="1">
        <f t="shared" si="20"/>
        <v>0</v>
      </c>
      <c r="BE47" s="1">
        <f t="shared" si="21"/>
        <v>0</v>
      </c>
      <c r="BF47" s="1">
        <f t="shared" si="22"/>
        <v>0</v>
      </c>
      <c r="BG47" s="1">
        <f t="shared" si="23"/>
        <v>0</v>
      </c>
      <c r="BH47" s="1">
        <f t="shared" si="24"/>
        <v>0</v>
      </c>
      <c r="BI47" s="1">
        <f t="shared" si="25"/>
        <v>0</v>
      </c>
      <c r="BJ47" s="1">
        <f t="shared" si="26"/>
        <v>0</v>
      </c>
      <c r="BK47" s="1">
        <f t="shared" si="27"/>
        <v>0</v>
      </c>
      <c r="BL47" s="1">
        <f t="shared" si="28"/>
        <v>0</v>
      </c>
      <c r="BM47" s="1">
        <f t="shared" si="29"/>
        <v>0</v>
      </c>
      <c r="BN47" s="1">
        <f t="shared" si="30"/>
        <v>0</v>
      </c>
      <c r="BO47" s="1">
        <f t="shared" si="31"/>
        <v>0</v>
      </c>
      <c r="BP47" s="1">
        <f t="shared" si="32"/>
        <v>0</v>
      </c>
      <c r="BQ47" s="1">
        <f t="shared" si="33"/>
        <v>0</v>
      </c>
      <c r="BR47" s="1">
        <f t="shared" si="34"/>
        <v>0</v>
      </c>
      <c r="BS47" s="1">
        <f t="shared" si="35"/>
        <v>0</v>
      </c>
      <c r="BT47" s="1">
        <f t="shared" si="36"/>
        <v>0</v>
      </c>
      <c r="BU47" s="1">
        <f t="shared" si="37"/>
        <v>0</v>
      </c>
      <c r="BV47" s="1">
        <f t="shared" si="38"/>
        <v>0</v>
      </c>
      <c r="BW47" s="1">
        <f t="shared" si="39"/>
        <v>0</v>
      </c>
      <c r="BX47" s="1">
        <f t="shared" si="40"/>
        <v>0</v>
      </c>
      <c r="BY47" s="1">
        <f t="shared" si="41"/>
        <v>0</v>
      </c>
      <c r="BZ47" s="21">
        <f t="shared" si="42"/>
        <v>0</v>
      </c>
      <c r="CA47" s="13">
        <v>43</v>
      </c>
      <c r="CB47" s="7">
        <f t="shared" si="4"/>
        <v>0</v>
      </c>
      <c r="CC47" s="1"/>
      <c r="CD47" s="18">
        <f t="shared" si="43"/>
        <v>0</v>
      </c>
      <c r="CE47" s="26">
        <f t="shared" si="44"/>
        <v>0</v>
      </c>
      <c r="CF47" s="26">
        <f t="shared" si="44"/>
        <v>0</v>
      </c>
      <c r="CG47" s="26">
        <f t="shared" si="44"/>
        <v>0</v>
      </c>
      <c r="CH47" s="26">
        <f t="shared" si="44"/>
        <v>0</v>
      </c>
      <c r="CI47" s="26">
        <f t="shared" si="44"/>
        <v>0</v>
      </c>
      <c r="CJ47" s="28">
        <f t="shared" si="45"/>
        <v>0</v>
      </c>
    </row>
    <row r="48" spans="1:88" ht="12.75">
      <c r="A48" s="1">
        <v>48</v>
      </c>
      <c r="B48" s="1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>
        <f t="shared" si="17"/>
        <v>0</v>
      </c>
      <c r="BB48" s="1">
        <f t="shared" si="18"/>
        <v>0</v>
      </c>
      <c r="BC48" s="1">
        <f t="shared" si="19"/>
        <v>0</v>
      </c>
      <c r="BD48" s="1">
        <f t="shared" si="20"/>
        <v>0</v>
      </c>
      <c r="BE48" s="1">
        <f t="shared" si="21"/>
        <v>0</v>
      </c>
      <c r="BF48" s="1">
        <f t="shared" si="22"/>
        <v>0</v>
      </c>
      <c r="BG48" s="1">
        <f t="shared" si="23"/>
        <v>0</v>
      </c>
      <c r="BH48" s="1">
        <f t="shared" si="24"/>
        <v>0</v>
      </c>
      <c r="BI48" s="1">
        <f t="shared" si="25"/>
        <v>0</v>
      </c>
      <c r="BJ48" s="1">
        <f t="shared" si="26"/>
        <v>0</v>
      </c>
      <c r="BK48" s="1">
        <f t="shared" si="27"/>
        <v>0</v>
      </c>
      <c r="BL48" s="1">
        <f t="shared" si="28"/>
        <v>0</v>
      </c>
      <c r="BM48" s="1">
        <f t="shared" si="29"/>
        <v>0</v>
      </c>
      <c r="BN48" s="1">
        <f t="shared" si="30"/>
        <v>0</v>
      </c>
      <c r="BO48" s="1">
        <f t="shared" si="31"/>
        <v>0</v>
      </c>
      <c r="BP48" s="1">
        <f t="shared" si="32"/>
        <v>0</v>
      </c>
      <c r="BQ48" s="1">
        <f t="shared" si="33"/>
        <v>0</v>
      </c>
      <c r="BR48" s="1">
        <f t="shared" si="34"/>
        <v>0</v>
      </c>
      <c r="BS48" s="1">
        <f t="shared" si="35"/>
        <v>0</v>
      </c>
      <c r="BT48" s="1">
        <f t="shared" si="36"/>
        <v>0</v>
      </c>
      <c r="BU48" s="1">
        <f t="shared" si="37"/>
        <v>0</v>
      </c>
      <c r="BV48" s="1">
        <f t="shared" si="38"/>
        <v>0</v>
      </c>
      <c r="BW48" s="1">
        <f t="shared" si="39"/>
        <v>0</v>
      </c>
      <c r="BX48" s="1">
        <f t="shared" si="40"/>
        <v>0</v>
      </c>
      <c r="BY48" s="1">
        <f t="shared" si="41"/>
        <v>0</v>
      </c>
      <c r="BZ48" s="21">
        <f t="shared" si="42"/>
        <v>0</v>
      </c>
      <c r="CA48" s="13">
        <v>44</v>
      </c>
      <c r="CB48" s="7">
        <f t="shared" si="4"/>
        <v>0</v>
      </c>
      <c r="CC48" s="1"/>
      <c r="CD48" s="18">
        <f t="shared" si="43"/>
        <v>0</v>
      </c>
      <c r="CE48" s="26">
        <f t="shared" si="44"/>
        <v>0</v>
      </c>
      <c r="CF48" s="26">
        <f t="shared" si="44"/>
        <v>0</v>
      </c>
      <c r="CG48" s="26">
        <f t="shared" si="44"/>
        <v>0</v>
      </c>
      <c r="CH48" s="26">
        <f t="shared" si="44"/>
        <v>0</v>
      </c>
      <c r="CI48" s="26">
        <f t="shared" si="44"/>
        <v>0</v>
      </c>
      <c r="CJ48" s="28">
        <f t="shared" si="45"/>
        <v>0</v>
      </c>
    </row>
    <row r="49" spans="1:88" ht="12.75">
      <c r="A49" s="1">
        <v>49</v>
      </c>
      <c r="B49" s="1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>
        <f t="shared" si="17"/>
        <v>0</v>
      </c>
      <c r="BB49" s="1">
        <f t="shared" si="18"/>
        <v>0</v>
      </c>
      <c r="BC49" s="1">
        <f t="shared" si="19"/>
        <v>0</v>
      </c>
      <c r="BD49" s="1">
        <f t="shared" si="20"/>
        <v>0</v>
      </c>
      <c r="BE49" s="1">
        <f t="shared" si="21"/>
        <v>0</v>
      </c>
      <c r="BF49" s="1">
        <f t="shared" si="22"/>
        <v>0</v>
      </c>
      <c r="BG49" s="1">
        <f t="shared" si="23"/>
        <v>0</v>
      </c>
      <c r="BH49" s="1">
        <f t="shared" si="24"/>
        <v>0</v>
      </c>
      <c r="BI49" s="1">
        <f t="shared" si="25"/>
        <v>0</v>
      </c>
      <c r="BJ49" s="1">
        <f t="shared" si="26"/>
        <v>0</v>
      </c>
      <c r="BK49" s="1">
        <f t="shared" si="27"/>
        <v>0</v>
      </c>
      <c r="BL49" s="1">
        <f t="shared" si="28"/>
        <v>0</v>
      </c>
      <c r="BM49" s="1">
        <f t="shared" si="29"/>
        <v>0</v>
      </c>
      <c r="BN49" s="1">
        <f t="shared" si="30"/>
        <v>0</v>
      </c>
      <c r="BO49" s="1">
        <f t="shared" si="31"/>
        <v>0</v>
      </c>
      <c r="BP49" s="1">
        <f t="shared" si="32"/>
        <v>0</v>
      </c>
      <c r="BQ49" s="1">
        <f t="shared" si="33"/>
        <v>0</v>
      </c>
      <c r="BR49" s="1">
        <f t="shared" si="34"/>
        <v>0</v>
      </c>
      <c r="BS49" s="1">
        <f t="shared" si="35"/>
        <v>0</v>
      </c>
      <c r="BT49" s="1">
        <f t="shared" si="36"/>
        <v>0</v>
      </c>
      <c r="BU49" s="1">
        <f t="shared" si="37"/>
        <v>0</v>
      </c>
      <c r="BV49" s="1">
        <f t="shared" si="38"/>
        <v>0</v>
      </c>
      <c r="BW49" s="1">
        <f t="shared" si="39"/>
        <v>0</v>
      </c>
      <c r="BX49" s="1">
        <f t="shared" si="40"/>
        <v>0</v>
      </c>
      <c r="BY49" s="1">
        <f t="shared" si="41"/>
        <v>0</v>
      </c>
      <c r="BZ49" s="21">
        <f t="shared" si="42"/>
        <v>0</v>
      </c>
      <c r="CA49" s="13">
        <v>45</v>
      </c>
      <c r="CB49" s="7">
        <f t="shared" si="4"/>
        <v>0</v>
      </c>
      <c r="CC49" s="1"/>
      <c r="CD49" s="18">
        <f t="shared" si="43"/>
        <v>0</v>
      </c>
      <c r="CE49" s="26">
        <f t="shared" si="44"/>
        <v>0</v>
      </c>
      <c r="CF49" s="26">
        <f t="shared" si="44"/>
        <v>0</v>
      </c>
      <c r="CG49" s="26">
        <f t="shared" si="44"/>
        <v>0</v>
      </c>
      <c r="CH49" s="26">
        <f t="shared" si="44"/>
        <v>0</v>
      </c>
      <c r="CI49" s="26">
        <f t="shared" si="44"/>
        <v>0</v>
      </c>
      <c r="CJ49" s="28">
        <f t="shared" si="45"/>
        <v>0</v>
      </c>
    </row>
    <row r="50" spans="1:88" ht="12.75">
      <c r="A50" s="1">
        <v>50</v>
      </c>
      <c r="B50" s="1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>
        <f t="shared" si="17"/>
        <v>0</v>
      </c>
      <c r="BB50" s="1">
        <f t="shared" si="18"/>
        <v>0</v>
      </c>
      <c r="BC50" s="1">
        <f t="shared" si="19"/>
        <v>0</v>
      </c>
      <c r="BD50" s="1">
        <f t="shared" si="20"/>
        <v>0</v>
      </c>
      <c r="BE50" s="1">
        <f t="shared" si="21"/>
        <v>0</v>
      </c>
      <c r="BF50" s="1">
        <f t="shared" si="22"/>
        <v>0</v>
      </c>
      <c r="BG50" s="1">
        <f t="shared" si="23"/>
        <v>0</v>
      </c>
      <c r="BH50" s="1">
        <f t="shared" si="24"/>
        <v>0</v>
      </c>
      <c r="BI50" s="1">
        <f t="shared" si="25"/>
        <v>0</v>
      </c>
      <c r="BJ50" s="1">
        <f t="shared" si="26"/>
        <v>0</v>
      </c>
      <c r="BK50" s="1">
        <f t="shared" si="27"/>
        <v>0</v>
      </c>
      <c r="BL50" s="1">
        <f t="shared" si="28"/>
        <v>0</v>
      </c>
      <c r="BM50" s="1">
        <f t="shared" si="29"/>
        <v>0</v>
      </c>
      <c r="BN50" s="1">
        <f t="shared" si="30"/>
        <v>0</v>
      </c>
      <c r="BO50" s="1">
        <f t="shared" si="31"/>
        <v>0</v>
      </c>
      <c r="BP50" s="1">
        <f t="shared" si="32"/>
        <v>0</v>
      </c>
      <c r="BQ50" s="1">
        <f t="shared" si="33"/>
        <v>0</v>
      </c>
      <c r="BR50" s="1">
        <f t="shared" si="34"/>
        <v>0</v>
      </c>
      <c r="BS50" s="1">
        <f t="shared" si="35"/>
        <v>0</v>
      </c>
      <c r="BT50" s="1">
        <f t="shared" si="36"/>
        <v>0</v>
      </c>
      <c r="BU50" s="1">
        <f t="shared" si="37"/>
        <v>0</v>
      </c>
      <c r="BV50" s="1">
        <f t="shared" si="38"/>
        <v>0</v>
      </c>
      <c r="BW50" s="1">
        <f t="shared" si="39"/>
        <v>0</v>
      </c>
      <c r="BX50" s="1">
        <f t="shared" si="40"/>
        <v>0</v>
      </c>
      <c r="BY50" s="1">
        <f t="shared" si="41"/>
        <v>0</v>
      </c>
      <c r="BZ50" s="21">
        <f t="shared" si="42"/>
        <v>0</v>
      </c>
      <c r="CA50" s="13">
        <v>46</v>
      </c>
      <c r="CB50" s="7">
        <f t="shared" si="4"/>
        <v>0</v>
      </c>
      <c r="CC50" s="1"/>
      <c r="CD50" s="18">
        <f t="shared" si="43"/>
        <v>0</v>
      </c>
      <c r="CE50" s="26">
        <f t="shared" si="44"/>
        <v>0</v>
      </c>
      <c r="CF50" s="26">
        <f t="shared" si="44"/>
        <v>0</v>
      </c>
      <c r="CG50" s="26">
        <f t="shared" si="44"/>
        <v>0</v>
      </c>
      <c r="CH50" s="26">
        <f t="shared" si="44"/>
        <v>0</v>
      </c>
      <c r="CI50" s="26">
        <f t="shared" si="44"/>
        <v>0</v>
      </c>
      <c r="CJ50" s="28">
        <f t="shared" si="45"/>
        <v>0</v>
      </c>
    </row>
    <row r="51" spans="1:88" ht="12.75">
      <c r="A51" s="1">
        <v>51</v>
      </c>
      <c r="B51" s="1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f t="shared" si="17"/>
        <v>0</v>
      </c>
      <c r="BB51" s="1">
        <f t="shared" si="18"/>
        <v>0</v>
      </c>
      <c r="BC51" s="1">
        <f t="shared" si="19"/>
        <v>0</v>
      </c>
      <c r="BD51" s="1">
        <f t="shared" si="20"/>
        <v>0</v>
      </c>
      <c r="BE51" s="1">
        <f t="shared" si="21"/>
        <v>0</v>
      </c>
      <c r="BF51" s="1">
        <f t="shared" si="22"/>
        <v>0</v>
      </c>
      <c r="BG51" s="1">
        <f t="shared" si="23"/>
        <v>0</v>
      </c>
      <c r="BH51" s="1">
        <f t="shared" si="24"/>
        <v>0</v>
      </c>
      <c r="BI51" s="1">
        <f t="shared" si="25"/>
        <v>0</v>
      </c>
      <c r="BJ51" s="1">
        <f t="shared" si="26"/>
        <v>0</v>
      </c>
      <c r="BK51" s="1">
        <f t="shared" si="27"/>
        <v>0</v>
      </c>
      <c r="BL51" s="1">
        <f t="shared" si="28"/>
        <v>0</v>
      </c>
      <c r="BM51" s="1">
        <f t="shared" si="29"/>
        <v>0</v>
      </c>
      <c r="BN51" s="1">
        <f t="shared" si="30"/>
        <v>0</v>
      </c>
      <c r="BO51" s="1">
        <f t="shared" si="31"/>
        <v>0</v>
      </c>
      <c r="BP51" s="1">
        <f t="shared" si="32"/>
        <v>0</v>
      </c>
      <c r="BQ51" s="1">
        <f t="shared" si="33"/>
        <v>0</v>
      </c>
      <c r="BR51" s="1">
        <f t="shared" si="34"/>
        <v>0</v>
      </c>
      <c r="BS51" s="1">
        <f t="shared" si="35"/>
        <v>0</v>
      </c>
      <c r="BT51" s="1">
        <f t="shared" si="36"/>
        <v>0</v>
      </c>
      <c r="BU51" s="1">
        <f t="shared" si="37"/>
        <v>0</v>
      </c>
      <c r="BV51" s="1">
        <f t="shared" si="38"/>
        <v>0</v>
      </c>
      <c r="BW51" s="1">
        <f t="shared" si="39"/>
        <v>0</v>
      </c>
      <c r="BX51" s="1">
        <f t="shared" si="40"/>
        <v>0</v>
      </c>
      <c r="BY51" s="1">
        <f t="shared" si="41"/>
        <v>0</v>
      </c>
      <c r="BZ51" s="21">
        <f t="shared" si="42"/>
        <v>0</v>
      </c>
      <c r="CA51" s="13">
        <v>47</v>
      </c>
      <c r="CB51" s="7">
        <f t="shared" si="4"/>
        <v>0</v>
      </c>
      <c r="CC51" s="1"/>
      <c r="CD51" s="18">
        <f t="shared" si="43"/>
        <v>0</v>
      </c>
      <c r="CE51" s="26">
        <f t="shared" si="44"/>
        <v>0</v>
      </c>
      <c r="CF51" s="26">
        <f t="shared" si="44"/>
        <v>0</v>
      </c>
      <c r="CG51" s="26">
        <f t="shared" si="44"/>
        <v>0</v>
      </c>
      <c r="CH51" s="26">
        <f t="shared" si="44"/>
        <v>0</v>
      </c>
      <c r="CI51" s="26">
        <f t="shared" si="44"/>
        <v>0</v>
      </c>
      <c r="CJ51" s="28">
        <f t="shared" si="45"/>
        <v>0</v>
      </c>
    </row>
    <row r="52" spans="1:88" ht="12.75">
      <c r="A52" s="1">
        <v>52</v>
      </c>
      <c r="B52" s="1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>
        <f t="shared" si="17"/>
        <v>0</v>
      </c>
      <c r="BB52" s="1">
        <f t="shared" si="18"/>
        <v>0</v>
      </c>
      <c r="BC52" s="1">
        <f t="shared" si="19"/>
        <v>0</v>
      </c>
      <c r="BD52" s="1">
        <f t="shared" si="20"/>
        <v>0</v>
      </c>
      <c r="BE52" s="1">
        <f t="shared" si="21"/>
        <v>0</v>
      </c>
      <c r="BF52" s="1">
        <f t="shared" si="22"/>
        <v>0</v>
      </c>
      <c r="BG52" s="1">
        <f t="shared" si="23"/>
        <v>0</v>
      </c>
      <c r="BH52" s="1">
        <f t="shared" si="24"/>
        <v>0</v>
      </c>
      <c r="BI52" s="1">
        <f t="shared" si="25"/>
        <v>0</v>
      </c>
      <c r="BJ52" s="1">
        <f t="shared" si="26"/>
        <v>0</v>
      </c>
      <c r="BK52" s="1">
        <f t="shared" si="27"/>
        <v>0</v>
      </c>
      <c r="BL52" s="1">
        <f t="shared" si="28"/>
        <v>0</v>
      </c>
      <c r="BM52" s="1">
        <f t="shared" si="29"/>
        <v>0</v>
      </c>
      <c r="BN52" s="1">
        <f t="shared" si="30"/>
        <v>0</v>
      </c>
      <c r="BO52" s="1">
        <f t="shared" si="31"/>
        <v>0</v>
      </c>
      <c r="BP52" s="1">
        <f t="shared" si="32"/>
        <v>0</v>
      </c>
      <c r="BQ52" s="1">
        <f t="shared" si="33"/>
        <v>0</v>
      </c>
      <c r="BR52" s="1">
        <f t="shared" si="34"/>
        <v>0</v>
      </c>
      <c r="BS52" s="1">
        <f t="shared" si="35"/>
        <v>0</v>
      </c>
      <c r="BT52" s="1">
        <f t="shared" si="36"/>
        <v>0</v>
      </c>
      <c r="BU52" s="1">
        <f t="shared" si="37"/>
        <v>0</v>
      </c>
      <c r="BV52" s="1">
        <f t="shared" si="38"/>
        <v>0</v>
      </c>
      <c r="BW52" s="1">
        <f t="shared" si="39"/>
        <v>0</v>
      </c>
      <c r="BX52" s="1">
        <f t="shared" si="40"/>
        <v>0</v>
      </c>
      <c r="BY52" s="1">
        <f t="shared" si="41"/>
        <v>0</v>
      </c>
      <c r="BZ52" s="21">
        <f t="shared" si="42"/>
        <v>0</v>
      </c>
      <c r="CA52" s="13">
        <v>48</v>
      </c>
      <c r="CB52" s="7">
        <f t="shared" si="4"/>
        <v>0</v>
      </c>
      <c r="CC52" s="1"/>
      <c r="CD52" s="18">
        <f t="shared" si="43"/>
        <v>0</v>
      </c>
      <c r="CE52" s="26">
        <f t="shared" si="44"/>
        <v>0</v>
      </c>
      <c r="CF52" s="26">
        <f t="shared" si="44"/>
        <v>0</v>
      </c>
      <c r="CG52" s="26">
        <f t="shared" si="44"/>
        <v>0</v>
      </c>
      <c r="CH52" s="26">
        <f t="shared" si="44"/>
        <v>0</v>
      </c>
      <c r="CI52" s="26">
        <f t="shared" si="44"/>
        <v>0</v>
      </c>
      <c r="CJ52" s="28">
        <f t="shared" si="45"/>
        <v>0</v>
      </c>
    </row>
    <row r="53" spans="1:88" ht="12.75">
      <c r="A53" s="1">
        <v>53</v>
      </c>
      <c r="B53" s="1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>
        <f t="shared" si="17"/>
        <v>0</v>
      </c>
      <c r="BB53" s="1">
        <f t="shared" si="18"/>
        <v>0</v>
      </c>
      <c r="BC53" s="1">
        <f t="shared" si="19"/>
        <v>0</v>
      </c>
      <c r="BD53" s="1">
        <f t="shared" si="20"/>
        <v>0</v>
      </c>
      <c r="BE53" s="1">
        <f t="shared" si="21"/>
        <v>0</v>
      </c>
      <c r="BF53" s="1">
        <f t="shared" si="22"/>
        <v>0</v>
      </c>
      <c r="BG53" s="1">
        <f t="shared" si="23"/>
        <v>0</v>
      </c>
      <c r="BH53" s="1">
        <f t="shared" si="24"/>
        <v>0</v>
      </c>
      <c r="BI53" s="1">
        <f t="shared" si="25"/>
        <v>0</v>
      </c>
      <c r="BJ53" s="1">
        <f t="shared" si="26"/>
        <v>0</v>
      </c>
      <c r="BK53" s="1">
        <f t="shared" si="27"/>
        <v>0</v>
      </c>
      <c r="BL53" s="1">
        <f t="shared" si="28"/>
        <v>0</v>
      </c>
      <c r="BM53" s="1">
        <f t="shared" si="29"/>
        <v>0</v>
      </c>
      <c r="BN53" s="1">
        <f t="shared" si="30"/>
        <v>0</v>
      </c>
      <c r="BO53" s="1">
        <f t="shared" si="31"/>
        <v>0</v>
      </c>
      <c r="BP53" s="1">
        <f t="shared" si="32"/>
        <v>0</v>
      </c>
      <c r="BQ53" s="1">
        <f t="shared" si="33"/>
        <v>0</v>
      </c>
      <c r="BR53" s="1">
        <f t="shared" si="34"/>
        <v>0</v>
      </c>
      <c r="BS53" s="1">
        <f t="shared" si="35"/>
        <v>0</v>
      </c>
      <c r="BT53" s="1">
        <f t="shared" si="36"/>
        <v>0</v>
      </c>
      <c r="BU53" s="1">
        <f t="shared" si="37"/>
        <v>0</v>
      </c>
      <c r="BV53" s="1">
        <f t="shared" si="38"/>
        <v>0</v>
      </c>
      <c r="BW53" s="1">
        <f t="shared" si="39"/>
        <v>0</v>
      </c>
      <c r="BX53" s="1">
        <f t="shared" si="40"/>
        <v>0</v>
      </c>
      <c r="BY53" s="1">
        <f t="shared" si="41"/>
        <v>0</v>
      </c>
      <c r="BZ53" s="21">
        <f t="shared" si="42"/>
        <v>0</v>
      </c>
      <c r="CA53" s="13">
        <v>49</v>
      </c>
      <c r="CB53" s="7">
        <f t="shared" si="4"/>
        <v>0</v>
      </c>
      <c r="CC53" s="1"/>
      <c r="CD53" s="18">
        <f t="shared" si="43"/>
        <v>0</v>
      </c>
      <c r="CE53" s="26">
        <f t="shared" si="44"/>
        <v>0</v>
      </c>
      <c r="CF53" s="26">
        <f t="shared" si="44"/>
        <v>0</v>
      </c>
      <c r="CG53" s="26">
        <f t="shared" si="44"/>
        <v>0</v>
      </c>
      <c r="CH53" s="26">
        <f t="shared" si="44"/>
        <v>0</v>
      </c>
      <c r="CI53" s="26">
        <f t="shared" si="44"/>
        <v>0</v>
      </c>
      <c r="CJ53" s="28">
        <f t="shared" si="45"/>
        <v>0</v>
      </c>
    </row>
    <row r="54" spans="1:88" ht="12.75">
      <c r="A54" s="1">
        <v>54</v>
      </c>
      <c r="B54" s="1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>
        <f t="shared" si="17"/>
        <v>0</v>
      </c>
      <c r="BB54" s="1">
        <f t="shared" si="18"/>
        <v>0</v>
      </c>
      <c r="BC54" s="1">
        <f t="shared" si="19"/>
        <v>0</v>
      </c>
      <c r="BD54" s="1">
        <f t="shared" si="20"/>
        <v>0</v>
      </c>
      <c r="BE54" s="1">
        <f t="shared" si="21"/>
        <v>0</v>
      </c>
      <c r="BF54" s="1">
        <f t="shared" si="22"/>
        <v>0</v>
      </c>
      <c r="BG54" s="1">
        <f t="shared" si="23"/>
        <v>0</v>
      </c>
      <c r="BH54" s="1">
        <f t="shared" si="24"/>
        <v>0</v>
      </c>
      <c r="BI54" s="1">
        <f t="shared" si="25"/>
        <v>0</v>
      </c>
      <c r="BJ54" s="1">
        <f t="shared" si="26"/>
        <v>0</v>
      </c>
      <c r="BK54" s="1">
        <f t="shared" si="27"/>
        <v>0</v>
      </c>
      <c r="BL54" s="1">
        <f t="shared" si="28"/>
        <v>0</v>
      </c>
      <c r="BM54" s="1">
        <f t="shared" si="29"/>
        <v>0</v>
      </c>
      <c r="BN54" s="1">
        <f t="shared" si="30"/>
        <v>0</v>
      </c>
      <c r="BO54" s="1">
        <f t="shared" si="31"/>
        <v>0</v>
      </c>
      <c r="BP54" s="1">
        <f t="shared" si="32"/>
        <v>0</v>
      </c>
      <c r="BQ54" s="1">
        <f t="shared" si="33"/>
        <v>0</v>
      </c>
      <c r="BR54" s="1">
        <f t="shared" si="34"/>
        <v>0</v>
      </c>
      <c r="BS54" s="1">
        <f t="shared" si="35"/>
        <v>0</v>
      </c>
      <c r="BT54" s="1">
        <f t="shared" si="36"/>
        <v>0</v>
      </c>
      <c r="BU54" s="1">
        <f t="shared" si="37"/>
        <v>0</v>
      </c>
      <c r="BV54" s="1">
        <f t="shared" si="38"/>
        <v>0</v>
      </c>
      <c r="BW54" s="1">
        <f t="shared" si="39"/>
        <v>0</v>
      </c>
      <c r="BX54" s="1">
        <f t="shared" si="40"/>
        <v>0</v>
      </c>
      <c r="BY54" s="1">
        <f t="shared" si="41"/>
        <v>0</v>
      </c>
      <c r="BZ54" s="21">
        <f t="shared" si="42"/>
        <v>0</v>
      </c>
      <c r="CA54" s="13">
        <v>50</v>
      </c>
      <c r="CB54" s="7">
        <f t="shared" si="4"/>
        <v>0</v>
      </c>
      <c r="CC54" s="1"/>
      <c r="CD54" s="18">
        <f t="shared" si="43"/>
        <v>0</v>
      </c>
      <c r="CE54" s="26">
        <f t="shared" si="44"/>
        <v>0</v>
      </c>
      <c r="CF54" s="26">
        <f t="shared" si="44"/>
        <v>0</v>
      </c>
      <c r="CG54" s="26">
        <f t="shared" si="44"/>
        <v>0</v>
      </c>
      <c r="CH54" s="26">
        <f t="shared" si="44"/>
        <v>0</v>
      </c>
      <c r="CI54" s="26">
        <f t="shared" si="44"/>
        <v>0</v>
      </c>
      <c r="CJ54" s="28">
        <f t="shared" si="45"/>
        <v>0</v>
      </c>
    </row>
    <row r="55" spans="1:88" ht="12.75">
      <c r="A55" s="1">
        <v>55</v>
      </c>
      <c r="B55" s="1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>
        <f t="shared" si="17"/>
        <v>0</v>
      </c>
      <c r="BB55" s="1">
        <f t="shared" si="18"/>
        <v>0</v>
      </c>
      <c r="BC55" s="1">
        <f t="shared" si="19"/>
        <v>0</v>
      </c>
      <c r="BD55" s="1">
        <f t="shared" si="20"/>
        <v>0</v>
      </c>
      <c r="BE55" s="1">
        <f t="shared" si="21"/>
        <v>0</v>
      </c>
      <c r="BF55" s="1">
        <f t="shared" si="22"/>
        <v>0</v>
      </c>
      <c r="BG55" s="1">
        <f t="shared" si="23"/>
        <v>0</v>
      </c>
      <c r="BH55" s="1">
        <f t="shared" si="24"/>
        <v>0</v>
      </c>
      <c r="BI55" s="1">
        <f t="shared" si="25"/>
        <v>0</v>
      </c>
      <c r="BJ55" s="1">
        <f t="shared" si="26"/>
        <v>0</v>
      </c>
      <c r="BK55" s="1">
        <f t="shared" si="27"/>
        <v>0</v>
      </c>
      <c r="BL55" s="1">
        <f t="shared" si="28"/>
        <v>0</v>
      </c>
      <c r="BM55" s="1">
        <f t="shared" si="29"/>
        <v>0</v>
      </c>
      <c r="BN55" s="1">
        <f t="shared" si="30"/>
        <v>0</v>
      </c>
      <c r="BO55" s="1">
        <f t="shared" si="31"/>
        <v>0</v>
      </c>
      <c r="BP55" s="1">
        <f t="shared" si="32"/>
        <v>0</v>
      </c>
      <c r="BQ55" s="1">
        <f t="shared" si="33"/>
        <v>0</v>
      </c>
      <c r="BR55" s="1">
        <f t="shared" si="34"/>
        <v>0</v>
      </c>
      <c r="BS55" s="1">
        <f t="shared" si="35"/>
        <v>0</v>
      </c>
      <c r="BT55" s="1">
        <f t="shared" si="36"/>
        <v>0</v>
      </c>
      <c r="BU55" s="1">
        <f t="shared" si="37"/>
        <v>0</v>
      </c>
      <c r="BV55" s="1">
        <f t="shared" si="38"/>
        <v>0</v>
      </c>
      <c r="BW55" s="1">
        <f t="shared" si="39"/>
        <v>0</v>
      </c>
      <c r="BX55" s="1">
        <f t="shared" si="40"/>
        <v>0</v>
      </c>
      <c r="BY55" s="1">
        <f t="shared" si="41"/>
        <v>0</v>
      </c>
      <c r="BZ55" s="21">
        <f t="shared" si="42"/>
        <v>0</v>
      </c>
      <c r="CA55" s="7"/>
      <c r="CB55" s="7"/>
      <c r="CC55" s="1"/>
      <c r="CD55" s="18">
        <f t="shared" si="43"/>
        <v>0</v>
      </c>
      <c r="CE55" s="26">
        <f t="shared" si="44"/>
        <v>0</v>
      </c>
      <c r="CF55" s="26">
        <f t="shared" si="44"/>
        <v>0</v>
      </c>
      <c r="CG55" s="26">
        <f t="shared" si="44"/>
        <v>0</v>
      </c>
      <c r="CH55" s="26">
        <f t="shared" si="44"/>
        <v>0</v>
      </c>
      <c r="CI55" s="26">
        <f t="shared" si="44"/>
        <v>0</v>
      </c>
      <c r="CJ55" s="28">
        <f t="shared" si="45"/>
        <v>0</v>
      </c>
    </row>
    <row r="56" spans="1:88" ht="12.75">
      <c r="A56" s="1">
        <v>56</v>
      </c>
      <c r="B56" s="1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>
        <f t="shared" si="17"/>
        <v>0</v>
      </c>
      <c r="BB56" s="1">
        <f t="shared" si="18"/>
        <v>0</v>
      </c>
      <c r="BC56" s="1">
        <f t="shared" si="19"/>
        <v>0</v>
      </c>
      <c r="BD56" s="1">
        <f t="shared" si="20"/>
        <v>0</v>
      </c>
      <c r="BE56" s="1">
        <f t="shared" si="21"/>
        <v>0</v>
      </c>
      <c r="BF56" s="1">
        <f t="shared" si="22"/>
        <v>0</v>
      </c>
      <c r="BG56" s="1">
        <f t="shared" si="23"/>
        <v>0</v>
      </c>
      <c r="BH56" s="1">
        <f t="shared" si="24"/>
        <v>0</v>
      </c>
      <c r="BI56" s="1">
        <f t="shared" si="25"/>
        <v>0</v>
      </c>
      <c r="BJ56" s="1">
        <f t="shared" si="26"/>
        <v>0</v>
      </c>
      <c r="BK56" s="1">
        <f t="shared" si="27"/>
        <v>0</v>
      </c>
      <c r="BL56" s="1">
        <f t="shared" si="28"/>
        <v>0</v>
      </c>
      <c r="BM56" s="1">
        <f t="shared" si="29"/>
        <v>0</v>
      </c>
      <c r="BN56" s="1">
        <f t="shared" si="30"/>
        <v>0</v>
      </c>
      <c r="BO56" s="1">
        <f t="shared" si="31"/>
        <v>0</v>
      </c>
      <c r="BP56" s="1">
        <f t="shared" si="32"/>
        <v>0</v>
      </c>
      <c r="BQ56" s="1">
        <f t="shared" si="33"/>
        <v>0</v>
      </c>
      <c r="BR56" s="1">
        <f t="shared" si="34"/>
        <v>0</v>
      </c>
      <c r="BS56" s="1">
        <f t="shared" si="35"/>
        <v>0</v>
      </c>
      <c r="BT56" s="1">
        <f t="shared" si="36"/>
        <v>0</v>
      </c>
      <c r="BU56" s="1">
        <f t="shared" si="37"/>
        <v>0</v>
      </c>
      <c r="BV56" s="1">
        <f t="shared" si="38"/>
        <v>0</v>
      </c>
      <c r="BW56" s="1">
        <f t="shared" si="39"/>
        <v>0</v>
      </c>
      <c r="BX56" s="1">
        <f t="shared" si="40"/>
        <v>0</v>
      </c>
      <c r="BY56" s="1">
        <f t="shared" si="41"/>
        <v>0</v>
      </c>
      <c r="BZ56" s="21">
        <f t="shared" si="42"/>
        <v>0</v>
      </c>
      <c r="CA56" s="7"/>
      <c r="CB56" s="7"/>
      <c r="CC56" s="1"/>
      <c r="CD56" s="18">
        <f t="shared" si="43"/>
        <v>0</v>
      </c>
      <c r="CE56" s="26">
        <f t="shared" si="44"/>
        <v>0</v>
      </c>
      <c r="CF56" s="26">
        <f t="shared" si="44"/>
        <v>0</v>
      </c>
      <c r="CG56" s="26">
        <f t="shared" si="44"/>
        <v>0</v>
      </c>
      <c r="CH56" s="26">
        <f t="shared" si="44"/>
        <v>0</v>
      </c>
      <c r="CI56" s="26">
        <f t="shared" si="44"/>
        <v>0</v>
      </c>
      <c r="CJ56" s="28">
        <f t="shared" si="45"/>
        <v>0</v>
      </c>
    </row>
    <row r="57" spans="1:88" ht="12.75">
      <c r="A57" s="1">
        <v>57</v>
      </c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f t="shared" si="17"/>
        <v>0</v>
      </c>
      <c r="BB57" s="1">
        <f t="shared" si="18"/>
        <v>0</v>
      </c>
      <c r="BC57" s="1">
        <f t="shared" si="19"/>
        <v>0</v>
      </c>
      <c r="BD57" s="1">
        <f t="shared" si="20"/>
        <v>0</v>
      </c>
      <c r="BE57" s="1">
        <f t="shared" si="21"/>
        <v>0</v>
      </c>
      <c r="BF57" s="1">
        <f t="shared" si="22"/>
        <v>0</v>
      </c>
      <c r="BG57" s="1">
        <f t="shared" si="23"/>
        <v>0</v>
      </c>
      <c r="BH57" s="1">
        <f t="shared" si="24"/>
        <v>0</v>
      </c>
      <c r="BI57" s="1">
        <f t="shared" si="25"/>
        <v>0</v>
      </c>
      <c r="BJ57" s="1">
        <f t="shared" si="26"/>
        <v>0</v>
      </c>
      <c r="BK57" s="1">
        <f t="shared" si="27"/>
        <v>0</v>
      </c>
      <c r="BL57" s="1">
        <f t="shared" si="28"/>
        <v>0</v>
      </c>
      <c r="BM57" s="1">
        <f t="shared" si="29"/>
        <v>0</v>
      </c>
      <c r="BN57" s="1">
        <f t="shared" si="30"/>
        <v>0</v>
      </c>
      <c r="BO57" s="1">
        <f t="shared" si="31"/>
        <v>0</v>
      </c>
      <c r="BP57" s="1">
        <f t="shared" si="32"/>
        <v>0</v>
      </c>
      <c r="BQ57" s="1">
        <f t="shared" si="33"/>
        <v>0</v>
      </c>
      <c r="BR57" s="1">
        <f t="shared" si="34"/>
        <v>0</v>
      </c>
      <c r="BS57" s="1">
        <f t="shared" si="35"/>
        <v>0</v>
      </c>
      <c r="BT57" s="1">
        <f t="shared" si="36"/>
        <v>0</v>
      </c>
      <c r="BU57" s="1">
        <f t="shared" si="37"/>
        <v>0</v>
      </c>
      <c r="BV57" s="1">
        <f t="shared" si="38"/>
        <v>0</v>
      </c>
      <c r="BW57" s="1">
        <f t="shared" si="39"/>
        <v>0</v>
      </c>
      <c r="BX57" s="1">
        <f t="shared" si="40"/>
        <v>0</v>
      </c>
      <c r="BY57" s="1">
        <f t="shared" si="41"/>
        <v>0</v>
      </c>
      <c r="BZ57" s="21">
        <f t="shared" si="42"/>
        <v>0</v>
      </c>
      <c r="CA57" s="7"/>
      <c r="CB57" s="7"/>
      <c r="CC57" s="1"/>
      <c r="CD57" s="18">
        <f t="shared" si="43"/>
        <v>0</v>
      </c>
      <c r="CE57" s="26">
        <f t="shared" si="44"/>
        <v>0</v>
      </c>
      <c r="CF57" s="26">
        <f t="shared" si="44"/>
        <v>0</v>
      </c>
      <c r="CG57" s="26">
        <f t="shared" si="44"/>
        <v>0</v>
      </c>
      <c r="CH57" s="26">
        <f t="shared" si="44"/>
        <v>0</v>
      </c>
      <c r="CI57" s="26">
        <f t="shared" si="44"/>
        <v>0</v>
      </c>
      <c r="CJ57" s="28">
        <f t="shared" si="45"/>
        <v>0</v>
      </c>
    </row>
    <row r="58" spans="1:88" ht="12.75">
      <c r="A58" s="1">
        <v>58</v>
      </c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>
        <f t="shared" si="17"/>
        <v>0</v>
      </c>
      <c r="BB58" s="1">
        <f t="shared" si="18"/>
        <v>0</v>
      </c>
      <c r="BC58" s="1">
        <f t="shared" si="19"/>
        <v>0</v>
      </c>
      <c r="BD58" s="1">
        <f t="shared" si="20"/>
        <v>0</v>
      </c>
      <c r="BE58" s="1">
        <f t="shared" si="21"/>
        <v>0</v>
      </c>
      <c r="BF58" s="1">
        <f t="shared" si="22"/>
        <v>0</v>
      </c>
      <c r="BG58" s="1">
        <f t="shared" si="23"/>
        <v>0</v>
      </c>
      <c r="BH58" s="1">
        <f t="shared" si="24"/>
        <v>0</v>
      </c>
      <c r="BI58" s="1">
        <f t="shared" si="25"/>
        <v>0</v>
      </c>
      <c r="BJ58" s="1">
        <f t="shared" si="26"/>
        <v>0</v>
      </c>
      <c r="BK58" s="1">
        <f t="shared" si="27"/>
        <v>0</v>
      </c>
      <c r="BL58" s="1">
        <f t="shared" si="28"/>
        <v>0</v>
      </c>
      <c r="BM58" s="1">
        <f t="shared" si="29"/>
        <v>0</v>
      </c>
      <c r="BN58" s="1">
        <f t="shared" si="30"/>
        <v>0</v>
      </c>
      <c r="BO58" s="1">
        <f t="shared" si="31"/>
        <v>0</v>
      </c>
      <c r="BP58" s="1">
        <f t="shared" si="32"/>
        <v>0</v>
      </c>
      <c r="BQ58" s="1">
        <f t="shared" si="33"/>
        <v>0</v>
      </c>
      <c r="BR58" s="1">
        <f t="shared" si="34"/>
        <v>0</v>
      </c>
      <c r="BS58" s="1">
        <f t="shared" si="35"/>
        <v>0</v>
      </c>
      <c r="BT58" s="1">
        <f t="shared" si="36"/>
        <v>0</v>
      </c>
      <c r="BU58" s="1">
        <f t="shared" si="37"/>
        <v>0</v>
      </c>
      <c r="BV58" s="1">
        <f t="shared" si="38"/>
        <v>0</v>
      </c>
      <c r="BW58" s="1">
        <f t="shared" si="39"/>
        <v>0</v>
      </c>
      <c r="BX58" s="1">
        <f t="shared" si="40"/>
        <v>0</v>
      </c>
      <c r="BY58" s="1">
        <f t="shared" si="41"/>
        <v>0</v>
      </c>
      <c r="BZ58" s="21">
        <f t="shared" si="42"/>
        <v>0</v>
      </c>
      <c r="CA58" s="7"/>
      <c r="CB58" s="7"/>
      <c r="CC58" s="1"/>
      <c r="CD58" s="18">
        <f t="shared" si="43"/>
        <v>0</v>
      </c>
      <c r="CE58" s="26">
        <f t="shared" si="44"/>
        <v>0</v>
      </c>
      <c r="CF58" s="26">
        <f t="shared" si="44"/>
        <v>0</v>
      </c>
      <c r="CG58" s="26">
        <f t="shared" si="44"/>
        <v>0</v>
      </c>
      <c r="CH58" s="26">
        <f t="shared" si="44"/>
        <v>0</v>
      </c>
      <c r="CI58" s="26">
        <f t="shared" si="44"/>
        <v>0</v>
      </c>
      <c r="CJ58" s="28">
        <f t="shared" si="45"/>
        <v>0</v>
      </c>
    </row>
    <row r="59" spans="1:88" ht="12.75">
      <c r="A59" s="1">
        <v>59</v>
      </c>
      <c r="B59" s="1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>
        <f t="shared" si="17"/>
        <v>0</v>
      </c>
      <c r="BB59" s="1">
        <f t="shared" si="18"/>
        <v>0</v>
      </c>
      <c r="BC59" s="1">
        <f t="shared" si="19"/>
        <v>0</v>
      </c>
      <c r="BD59" s="1">
        <f t="shared" si="20"/>
        <v>0</v>
      </c>
      <c r="BE59" s="1">
        <f t="shared" si="21"/>
        <v>0</v>
      </c>
      <c r="BF59" s="1">
        <f t="shared" si="22"/>
        <v>0</v>
      </c>
      <c r="BG59" s="1">
        <f t="shared" si="23"/>
        <v>0</v>
      </c>
      <c r="BH59" s="1">
        <f t="shared" si="24"/>
        <v>0</v>
      </c>
      <c r="BI59" s="1">
        <f t="shared" si="25"/>
        <v>0</v>
      </c>
      <c r="BJ59" s="1">
        <f t="shared" si="26"/>
        <v>0</v>
      </c>
      <c r="BK59" s="1">
        <f t="shared" si="27"/>
        <v>0</v>
      </c>
      <c r="BL59" s="1">
        <f t="shared" si="28"/>
        <v>0</v>
      </c>
      <c r="BM59" s="1">
        <f t="shared" si="29"/>
        <v>0</v>
      </c>
      <c r="BN59" s="1">
        <f t="shared" si="30"/>
        <v>0</v>
      </c>
      <c r="BO59" s="1">
        <f t="shared" si="31"/>
        <v>0</v>
      </c>
      <c r="BP59" s="1">
        <f t="shared" si="32"/>
        <v>0</v>
      </c>
      <c r="BQ59" s="1">
        <f t="shared" si="33"/>
        <v>0</v>
      </c>
      <c r="BR59" s="1">
        <f t="shared" si="34"/>
        <v>0</v>
      </c>
      <c r="BS59" s="1">
        <f t="shared" si="35"/>
        <v>0</v>
      </c>
      <c r="BT59" s="1">
        <f t="shared" si="36"/>
        <v>0</v>
      </c>
      <c r="BU59" s="1">
        <f t="shared" si="37"/>
        <v>0</v>
      </c>
      <c r="BV59" s="1">
        <f t="shared" si="38"/>
        <v>0</v>
      </c>
      <c r="BW59" s="1">
        <f t="shared" si="39"/>
        <v>0</v>
      </c>
      <c r="BX59" s="1">
        <f t="shared" si="40"/>
        <v>0</v>
      </c>
      <c r="BY59" s="1">
        <f t="shared" si="41"/>
        <v>0</v>
      </c>
      <c r="BZ59" s="21">
        <f t="shared" si="42"/>
        <v>0</v>
      </c>
      <c r="CA59" s="7"/>
      <c r="CB59" s="7"/>
      <c r="CC59" s="1"/>
      <c r="CD59" s="18">
        <f t="shared" si="43"/>
        <v>0</v>
      </c>
      <c r="CE59" s="26">
        <f t="shared" si="44"/>
        <v>0</v>
      </c>
      <c r="CF59" s="26">
        <f t="shared" si="44"/>
        <v>0</v>
      </c>
      <c r="CG59" s="26">
        <f t="shared" si="44"/>
        <v>0</v>
      </c>
      <c r="CH59" s="26">
        <f t="shared" si="44"/>
        <v>0</v>
      </c>
      <c r="CI59" s="26">
        <f t="shared" si="44"/>
        <v>0</v>
      </c>
      <c r="CJ59" s="28">
        <f t="shared" si="45"/>
        <v>0</v>
      </c>
    </row>
    <row r="60" spans="1:88" ht="12.75">
      <c r="A60" s="1">
        <v>60</v>
      </c>
      <c r="B60" s="1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>
        <f t="shared" si="17"/>
        <v>0</v>
      </c>
      <c r="BB60" s="1">
        <f t="shared" si="18"/>
        <v>0</v>
      </c>
      <c r="BC60" s="1">
        <f t="shared" si="19"/>
        <v>0</v>
      </c>
      <c r="BD60" s="1">
        <f t="shared" si="20"/>
        <v>0</v>
      </c>
      <c r="BE60" s="1">
        <f t="shared" si="21"/>
        <v>0</v>
      </c>
      <c r="BF60" s="1">
        <f t="shared" si="22"/>
        <v>0</v>
      </c>
      <c r="BG60" s="1">
        <f t="shared" si="23"/>
        <v>0</v>
      </c>
      <c r="BH60" s="1">
        <f t="shared" si="24"/>
        <v>0</v>
      </c>
      <c r="BI60" s="1">
        <f t="shared" si="25"/>
        <v>0</v>
      </c>
      <c r="BJ60" s="1">
        <f t="shared" si="26"/>
        <v>0</v>
      </c>
      <c r="BK60" s="1">
        <f t="shared" si="27"/>
        <v>0</v>
      </c>
      <c r="BL60" s="1">
        <f t="shared" si="28"/>
        <v>0</v>
      </c>
      <c r="BM60" s="1">
        <f t="shared" si="29"/>
        <v>0</v>
      </c>
      <c r="BN60" s="1">
        <f t="shared" si="30"/>
        <v>0</v>
      </c>
      <c r="BO60" s="1">
        <f t="shared" si="31"/>
        <v>0</v>
      </c>
      <c r="BP60" s="1">
        <f t="shared" si="32"/>
        <v>0</v>
      </c>
      <c r="BQ60" s="1">
        <f t="shared" si="33"/>
        <v>0</v>
      </c>
      <c r="BR60" s="1">
        <f t="shared" si="34"/>
        <v>0</v>
      </c>
      <c r="BS60" s="1">
        <f t="shared" si="35"/>
        <v>0</v>
      </c>
      <c r="BT60" s="1">
        <f t="shared" si="36"/>
        <v>0</v>
      </c>
      <c r="BU60" s="1">
        <f t="shared" si="37"/>
        <v>0</v>
      </c>
      <c r="BV60" s="1">
        <f t="shared" si="38"/>
        <v>0</v>
      </c>
      <c r="BW60" s="1">
        <f t="shared" si="39"/>
        <v>0</v>
      </c>
      <c r="BX60" s="1">
        <f t="shared" si="40"/>
        <v>0</v>
      </c>
      <c r="BY60" s="1">
        <f t="shared" si="41"/>
        <v>0</v>
      </c>
      <c r="BZ60" s="21">
        <f t="shared" si="42"/>
        <v>0</v>
      </c>
      <c r="CA60" s="7"/>
      <c r="CB60" s="7"/>
      <c r="CC60" s="1"/>
      <c r="CD60" s="18">
        <f t="shared" si="43"/>
        <v>0</v>
      </c>
      <c r="CE60" s="26">
        <f t="shared" si="44"/>
        <v>0</v>
      </c>
      <c r="CF60" s="26">
        <f t="shared" si="44"/>
        <v>0</v>
      </c>
      <c r="CG60" s="26">
        <f t="shared" si="44"/>
        <v>0</v>
      </c>
      <c r="CH60" s="26">
        <f t="shared" si="44"/>
        <v>0</v>
      </c>
      <c r="CI60" s="26">
        <f t="shared" si="44"/>
        <v>0</v>
      </c>
      <c r="CJ60" s="28">
        <f t="shared" si="45"/>
        <v>0</v>
      </c>
    </row>
    <row r="61" spans="1:88" ht="12.75">
      <c r="A61" s="1">
        <v>60</v>
      </c>
      <c r="B61" s="1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>
        <f t="shared" si="17"/>
        <v>0</v>
      </c>
      <c r="BB61" s="1">
        <f t="shared" si="18"/>
        <v>0</v>
      </c>
      <c r="BC61" s="1">
        <f t="shared" si="19"/>
        <v>0</v>
      </c>
      <c r="BD61" s="1">
        <f t="shared" si="20"/>
        <v>0</v>
      </c>
      <c r="BE61" s="1">
        <f t="shared" si="21"/>
        <v>0</v>
      </c>
      <c r="BF61" s="1">
        <f t="shared" si="22"/>
        <v>0</v>
      </c>
      <c r="BG61" s="1">
        <f t="shared" si="23"/>
        <v>0</v>
      </c>
      <c r="BH61" s="1">
        <f t="shared" si="24"/>
        <v>0</v>
      </c>
      <c r="BI61" s="1">
        <f t="shared" si="25"/>
        <v>0</v>
      </c>
      <c r="BJ61" s="1">
        <f t="shared" si="26"/>
        <v>0</v>
      </c>
      <c r="BK61" s="1">
        <f t="shared" si="27"/>
        <v>0</v>
      </c>
      <c r="BL61" s="1">
        <f t="shared" si="28"/>
        <v>0</v>
      </c>
      <c r="BM61" s="1">
        <f t="shared" si="29"/>
        <v>0</v>
      </c>
      <c r="BN61" s="1">
        <f t="shared" si="30"/>
        <v>0</v>
      </c>
      <c r="BO61" s="1">
        <f t="shared" si="31"/>
        <v>0</v>
      </c>
      <c r="BP61" s="1">
        <f t="shared" si="32"/>
        <v>0</v>
      </c>
      <c r="BQ61" s="1">
        <f t="shared" si="33"/>
        <v>0</v>
      </c>
      <c r="BR61" s="1">
        <f t="shared" si="34"/>
        <v>0</v>
      </c>
      <c r="BS61" s="1">
        <f t="shared" si="35"/>
        <v>0</v>
      </c>
      <c r="BT61" s="1">
        <f t="shared" si="36"/>
        <v>0</v>
      </c>
      <c r="BU61" s="1">
        <f t="shared" si="37"/>
        <v>0</v>
      </c>
      <c r="BV61" s="1">
        <f t="shared" si="38"/>
        <v>0</v>
      </c>
      <c r="BW61" s="1">
        <f t="shared" si="39"/>
        <v>0</v>
      </c>
      <c r="BX61" s="1">
        <f t="shared" si="40"/>
        <v>0</v>
      </c>
      <c r="BY61" s="1">
        <f t="shared" si="41"/>
        <v>0</v>
      </c>
      <c r="BZ61" s="21">
        <f t="shared" si="42"/>
        <v>0</v>
      </c>
      <c r="CA61" s="7"/>
      <c r="CB61" s="7"/>
      <c r="CC61" s="1"/>
      <c r="CD61" s="18">
        <f t="shared" si="43"/>
        <v>0</v>
      </c>
      <c r="CE61" s="26">
        <f t="shared" si="44"/>
        <v>0</v>
      </c>
      <c r="CF61" s="26">
        <f t="shared" si="44"/>
        <v>0</v>
      </c>
      <c r="CG61" s="26">
        <f t="shared" si="44"/>
        <v>0</v>
      </c>
      <c r="CH61" s="26">
        <f t="shared" si="44"/>
        <v>0</v>
      </c>
      <c r="CI61" s="26">
        <f t="shared" si="44"/>
        <v>0</v>
      </c>
      <c r="CJ61" s="28">
        <f t="shared" si="45"/>
        <v>0</v>
      </c>
    </row>
    <row r="62" spans="1:88" ht="12.75">
      <c r="A62" s="1">
        <v>60</v>
      </c>
      <c r="B62" s="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>
        <f t="shared" si="17"/>
        <v>0</v>
      </c>
      <c r="BB62" s="1">
        <f t="shared" si="18"/>
        <v>0</v>
      </c>
      <c r="BC62" s="1">
        <f t="shared" si="19"/>
        <v>0</v>
      </c>
      <c r="BD62" s="1">
        <f t="shared" si="20"/>
        <v>0</v>
      </c>
      <c r="BE62" s="1">
        <f t="shared" si="21"/>
        <v>0</v>
      </c>
      <c r="BF62" s="1">
        <f t="shared" si="22"/>
        <v>0</v>
      </c>
      <c r="BG62" s="1">
        <f t="shared" si="23"/>
        <v>0</v>
      </c>
      <c r="BH62" s="1">
        <f t="shared" si="24"/>
        <v>0</v>
      </c>
      <c r="BI62" s="1">
        <f t="shared" si="25"/>
        <v>0</v>
      </c>
      <c r="BJ62" s="1">
        <f t="shared" si="26"/>
        <v>0</v>
      </c>
      <c r="BK62" s="1">
        <f t="shared" si="27"/>
        <v>0</v>
      </c>
      <c r="BL62" s="1">
        <f t="shared" si="28"/>
        <v>0</v>
      </c>
      <c r="BM62" s="1">
        <f t="shared" si="29"/>
        <v>0</v>
      </c>
      <c r="BN62" s="1">
        <f t="shared" si="30"/>
        <v>0</v>
      </c>
      <c r="BO62" s="1">
        <f t="shared" si="31"/>
        <v>0</v>
      </c>
      <c r="BP62" s="1">
        <f t="shared" si="32"/>
        <v>0</v>
      </c>
      <c r="BQ62" s="1">
        <f t="shared" si="33"/>
        <v>0</v>
      </c>
      <c r="BR62" s="1">
        <f t="shared" si="34"/>
        <v>0</v>
      </c>
      <c r="BS62" s="1">
        <f t="shared" si="35"/>
        <v>0</v>
      </c>
      <c r="BT62" s="1">
        <f t="shared" si="36"/>
        <v>0</v>
      </c>
      <c r="BU62" s="1">
        <f t="shared" si="37"/>
        <v>0</v>
      </c>
      <c r="BV62" s="1">
        <f t="shared" si="38"/>
        <v>0</v>
      </c>
      <c r="BW62" s="1">
        <f t="shared" si="39"/>
        <v>0</v>
      </c>
      <c r="BX62" s="1">
        <f t="shared" si="40"/>
        <v>0</v>
      </c>
      <c r="BY62" s="1">
        <f t="shared" si="41"/>
        <v>0</v>
      </c>
      <c r="BZ62" s="21">
        <f t="shared" si="42"/>
        <v>0</v>
      </c>
      <c r="CA62" s="7"/>
      <c r="CB62" s="7"/>
      <c r="CC62" s="1"/>
      <c r="CD62" s="18">
        <f t="shared" si="43"/>
        <v>0</v>
      </c>
      <c r="CE62" s="26">
        <f aca="true" t="shared" si="46" ref="CE62:CI70">BU62/10</f>
        <v>0</v>
      </c>
      <c r="CF62" s="26">
        <f t="shared" si="46"/>
        <v>0</v>
      </c>
      <c r="CG62" s="26">
        <f t="shared" si="46"/>
        <v>0</v>
      </c>
      <c r="CH62" s="26">
        <f t="shared" si="46"/>
        <v>0</v>
      </c>
      <c r="CI62" s="26">
        <f t="shared" si="46"/>
        <v>0</v>
      </c>
      <c r="CJ62" s="28">
        <f t="shared" si="45"/>
        <v>0</v>
      </c>
    </row>
    <row r="63" spans="1:88" ht="12.75">
      <c r="A63" s="1">
        <v>60</v>
      </c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>
        <f t="shared" si="17"/>
        <v>0</v>
      </c>
      <c r="BB63" s="1">
        <f t="shared" si="18"/>
        <v>0</v>
      </c>
      <c r="BC63" s="1">
        <f t="shared" si="19"/>
        <v>0</v>
      </c>
      <c r="BD63" s="1">
        <f t="shared" si="20"/>
        <v>0</v>
      </c>
      <c r="BE63" s="1">
        <f t="shared" si="21"/>
        <v>0</v>
      </c>
      <c r="BF63" s="1">
        <f t="shared" si="22"/>
        <v>0</v>
      </c>
      <c r="BG63" s="1">
        <f t="shared" si="23"/>
        <v>0</v>
      </c>
      <c r="BH63" s="1">
        <f t="shared" si="24"/>
        <v>0</v>
      </c>
      <c r="BI63" s="1">
        <f t="shared" si="25"/>
        <v>0</v>
      </c>
      <c r="BJ63" s="1">
        <f t="shared" si="26"/>
        <v>0</v>
      </c>
      <c r="BK63" s="1">
        <f t="shared" si="27"/>
        <v>0</v>
      </c>
      <c r="BL63" s="1">
        <f t="shared" si="28"/>
        <v>0</v>
      </c>
      <c r="BM63" s="1">
        <f t="shared" si="29"/>
        <v>0</v>
      </c>
      <c r="BN63" s="1">
        <f t="shared" si="30"/>
        <v>0</v>
      </c>
      <c r="BO63" s="1">
        <f t="shared" si="31"/>
        <v>0</v>
      </c>
      <c r="BP63" s="1">
        <f t="shared" si="32"/>
        <v>0</v>
      </c>
      <c r="BQ63" s="1">
        <f t="shared" si="33"/>
        <v>0</v>
      </c>
      <c r="BR63" s="1">
        <f t="shared" si="34"/>
        <v>0</v>
      </c>
      <c r="BS63" s="1">
        <f t="shared" si="35"/>
        <v>0</v>
      </c>
      <c r="BT63" s="1">
        <f t="shared" si="36"/>
        <v>0</v>
      </c>
      <c r="BU63" s="1">
        <f t="shared" si="37"/>
        <v>0</v>
      </c>
      <c r="BV63" s="1">
        <f t="shared" si="38"/>
        <v>0</v>
      </c>
      <c r="BW63" s="1">
        <f t="shared" si="39"/>
        <v>0</v>
      </c>
      <c r="BX63" s="1">
        <f t="shared" si="40"/>
        <v>0</v>
      </c>
      <c r="BY63" s="1">
        <f t="shared" si="41"/>
        <v>0</v>
      </c>
      <c r="BZ63" s="21">
        <f t="shared" si="42"/>
        <v>0</v>
      </c>
      <c r="CA63" s="7"/>
      <c r="CB63" s="7"/>
      <c r="CC63" s="1"/>
      <c r="CD63" s="18">
        <f t="shared" si="43"/>
        <v>0</v>
      </c>
      <c r="CE63" s="26">
        <f t="shared" si="46"/>
        <v>0</v>
      </c>
      <c r="CF63" s="26">
        <f t="shared" si="46"/>
        <v>0</v>
      </c>
      <c r="CG63" s="26">
        <f t="shared" si="46"/>
        <v>0</v>
      </c>
      <c r="CH63" s="26">
        <f t="shared" si="46"/>
        <v>0</v>
      </c>
      <c r="CI63" s="26">
        <f t="shared" si="46"/>
        <v>0</v>
      </c>
      <c r="CJ63" s="28">
        <f t="shared" si="45"/>
        <v>0</v>
      </c>
    </row>
    <row r="64" spans="1:88" ht="12.75">
      <c r="A64" s="1">
        <v>60</v>
      </c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>
        <f t="shared" si="17"/>
        <v>0</v>
      </c>
      <c r="BB64" s="1">
        <f t="shared" si="18"/>
        <v>0</v>
      </c>
      <c r="BC64" s="1">
        <f t="shared" si="19"/>
        <v>0</v>
      </c>
      <c r="BD64" s="1">
        <f t="shared" si="20"/>
        <v>0</v>
      </c>
      <c r="BE64" s="1">
        <f t="shared" si="21"/>
        <v>0</v>
      </c>
      <c r="BF64" s="1">
        <f t="shared" si="22"/>
        <v>0</v>
      </c>
      <c r="BG64" s="1">
        <f t="shared" si="23"/>
        <v>0</v>
      </c>
      <c r="BH64" s="1">
        <f t="shared" si="24"/>
        <v>0</v>
      </c>
      <c r="BI64" s="1">
        <f t="shared" si="25"/>
        <v>0</v>
      </c>
      <c r="BJ64" s="1">
        <f t="shared" si="26"/>
        <v>0</v>
      </c>
      <c r="BK64" s="1">
        <f t="shared" si="27"/>
        <v>0</v>
      </c>
      <c r="BL64" s="1">
        <f t="shared" si="28"/>
        <v>0</v>
      </c>
      <c r="BM64" s="1">
        <f t="shared" si="29"/>
        <v>0</v>
      </c>
      <c r="BN64" s="1">
        <f t="shared" si="30"/>
        <v>0</v>
      </c>
      <c r="BO64" s="1">
        <f t="shared" si="31"/>
        <v>0</v>
      </c>
      <c r="BP64" s="1">
        <f t="shared" si="32"/>
        <v>0</v>
      </c>
      <c r="BQ64" s="1">
        <f t="shared" si="33"/>
        <v>0</v>
      </c>
      <c r="BR64" s="1">
        <f t="shared" si="34"/>
        <v>0</v>
      </c>
      <c r="BS64" s="1">
        <f t="shared" si="35"/>
        <v>0</v>
      </c>
      <c r="BT64" s="1">
        <f t="shared" si="36"/>
        <v>0</v>
      </c>
      <c r="BU64" s="1">
        <f t="shared" si="37"/>
        <v>0</v>
      </c>
      <c r="BV64" s="1">
        <f t="shared" si="38"/>
        <v>0</v>
      </c>
      <c r="BW64" s="1">
        <f t="shared" si="39"/>
        <v>0</v>
      </c>
      <c r="BX64" s="1">
        <f t="shared" si="40"/>
        <v>0</v>
      </c>
      <c r="BY64" s="1">
        <f t="shared" si="41"/>
        <v>0</v>
      </c>
      <c r="BZ64" s="21">
        <f t="shared" si="42"/>
        <v>0</v>
      </c>
      <c r="CA64" s="7"/>
      <c r="CB64" s="7"/>
      <c r="CC64" s="1"/>
      <c r="CD64" s="18">
        <f t="shared" si="43"/>
        <v>0</v>
      </c>
      <c r="CE64" s="26">
        <f t="shared" si="46"/>
        <v>0</v>
      </c>
      <c r="CF64" s="26">
        <f t="shared" si="46"/>
        <v>0</v>
      </c>
      <c r="CG64" s="26">
        <f t="shared" si="46"/>
        <v>0</v>
      </c>
      <c r="CH64" s="26">
        <f t="shared" si="46"/>
        <v>0</v>
      </c>
      <c r="CI64" s="26">
        <f t="shared" si="46"/>
        <v>0</v>
      </c>
      <c r="CJ64" s="28">
        <f t="shared" si="45"/>
        <v>0</v>
      </c>
    </row>
    <row r="65" spans="1:88" ht="12.75">
      <c r="A65" s="1">
        <v>60</v>
      </c>
      <c r="B65" s="1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>
        <f t="shared" si="17"/>
        <v>0</v>
      </c>
      <c r="BB65" s="1">
        <f t="shared" si="18"/>
        <v>0</v>
      </c>
      <c r="BC65" s="1">
        <f t="shared" si="19"/>
        <v>0</v>
      </c>
      <c r="BD65" s="1">
        <f t="shared" si="20"/>
        <v>0</v>
      </c>
      <c r="BE65" s="1">
        <f t="shared" si="21"/>
        <v>0</v>
      </c>
      <c r="BF65" s="1">
        <f t="shared" si="22"/>
        <v>0</v>
      </c>
      <c r="BG65" s="1">
        <f t="shared" si="23"/>
        <v>0</v>
      </c>
      <c r="BH65" s="1">
        <f t="shared" si="24"/>
        <v>0</v>
      </c>
      <c r="BI65" s="1">
        <f t="shared" si="25"/>
        <v>0</v>
      </c>
      <c r="BJ65" s="1">
        <f t="shared" si="26"/>
        <v>0</v>
      </c>
      <c r="BK65" s="1">
        <f t="shared" si="27"/>
        <v>0</v>
      </c>
      <c r="BL65" s="1">
        <f t="shared" si="28"/>
        <v>0</v>
      </c>
      <c r="BM65" s="1">
        <f t="shared" si="29"/>
        <v>0</v>
      </c>
      <c r="BN65" s="1">
        <f t="shared" si="30"/>
        <v>0</v>
      </c>
      <c r="BO65" s="1">
        <f t="shared" si="31"/>
        <v>0</v>
      </c>
      <c r="BP65" s="1">
        <f t="shared" si="32"/>
        <v>0</v>
      </c>
      <c r="BQ65" s="1">
        <f t="shared" si="33"/>
        <v>0</v>
      </c>
      <c r="BR65" s="1">
        <f t="shared" si="34"/>
        <v>0</v>
      </c>
      <c r="BS65" s="1">
        <f t="shared" si="35"/>
        <v>0</v>
      </c>
      <c r="BT65" s="1">
        <f t="shared" si="36"/>
        <v>0</v>
      </c>
      <c r="BU65" s="1">
        <f t="shared" si="37"/>
        <v>0</v>
      </c>
      <c r="BV65" s="1">
        <f t="shared" si="38"/>
        <v>0</v>
      </c>
      <c r="BW65" s="1">
        <f t="shared" si="39"/>
        <v>0</v>
      </c>
      <c r="BX65" s="1">
        <f t="shared" si="40"/>
        <v>0</v>
      </c>
      <c r="BY65" s="1">
        <f t="shared" si="41"/>
        <v>0</v>
      </c>
      <c r="BZ65" s="21">
        <f t="shared" si="42"/>
        <v>0</v>
      </c>
      <c r="CA65" s="1"/>
      <c r="CB65" s="1"/>
      <c r="CC65" s="1"/>
      <c r="CD65" s="18">
        <f t="shared" si="43"/>
        <v>0</v>
      </c>
      <c r="CE65" s="26">
        <f t="shared" si="46"/>
        <v>0</v>
      </c>
      <c r="CF65" s="26">
        <f t="shared" si="46"/>
        <v>0</v>
      </c>
      <c r="CG65" s="26">
        <f t="shared" si="46"/>
        <v>0</v>
      </c>
      <c r="CH65" s="26">
        <f t="shared" si="46"/>
        <v>0</v>
      </c>
      <c r="CI65" s="26">
        <f t="shared" si="46"/>
        <v>0</v>
      </c>
      <c r="CJ65" s="28">
        <f t="shared" si="45"/>
        <v>0</v>
      </c>
    </row>
    <row r="66" spans="1:88" ht="12.75">
      <c r="A66" s="1">
        <v>60</v>
      </c>
      <c r="B66" s="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>
        <f t="shared" si="17"/>
        <v>0</v>
      </c>
      <c r="BB66" s="1">
        <f t="shared" si="18"/>
        <v>0</v>
      </c>
      <c r="BC66" s="1">
        <f t="shared" si="19"/>
        <v>0</v>
      </c>
      <c r="BD66" s="1">
        <f t="shared" si="20"/>
        <v>0</v>
      </c>
      <c r="BE66" s="1">
        <f t="shared" si="21"/>
        <v>0</v>
      </c>
      <c r="BF66" s="1">
        <f t="shared" si="22"/>
        <v>0</v>
      </c>
      <c r="BG66" s="1">
        <f t="shared" si="23"/>
        <v>0</v>
      </c>
      <c r="BH66" s="1">
        <f t="shared" si="24"/>
        <v>0</v>
      </c>
      <c r="BI66" s="1">
        <f t="shared" si="25"/>
        <v>0</v>
      </c>
      <c r="BJ66" s="1">
        <f t="shared" si="26"/>
        <v>0</v>
      </c>
      <c r="BK66" s="1">
        <f t="shared" si="27"/>
        <v>0</v>
      </c>
      <c r="BL66" s="1">
        <f t="shared" si="28"/>
        <v>0</v>
      </c>
      <c r="BM66" s="1">
        <f t="shared" si="29"/>
        <v>0</v>
      </c>
      <c r="BN66" s="1">
        <f t="shared" si="30"/>
        <v>0</v>
      </c>
      <c r="BO66" s="1">
        <f t="shared" si="31"/>
        <v>0</v>
      </c>
      <c r="BP66" s="1">
        <f t="shared" si="32"/>
        <v>0</v>
      </c>
      <c r="BQ66" s="1">
        <f t="shared" si="33"/>
        <v>0</v>
      </c>
      <c r="BR66" s="1">
        <f t="shared" si="34"/>
        <v>0</v>
      </c>
      <c r="BS66" s="1">
        <f t="shared" si="35"/>
        <v>0</v>
      </c>
      <c r="BT66" s="1">
        <f t="shared" si="36"/>
        <v>0</v>
      </c>
      <c r="BU66" s="1">
        <f t="shared" si="37"/>
        <v>0</v>
      </c>
      <c r="BV66" s="1">
        <f t="shared" si="38"/>
        <v>0</v>
      </c>
      <c r="BW66" s="1">
        <f t="shared" si="39"/>
        <v>0</v>
      </c>
      <c r="BX66" s="1">
        <f t="shared" si="40"/>
        <v>0</v>
      </c>
      <c r="BY66" s="1">
        <f t="shared" si="41"/>
        <v>0</v>
      </c>
      <c r="BZ66" s="21">
        <f t="shared" si="42"/>
        <v>0</v>
      </c>
      <c r="CA66" s="1"/>
      <c r="CB66" s="1"/>
      <c r="CC66" s="1"/>
      <c r="CD66" s="18">
        <f t="shared" si="43"/>
        <v>0</v>
      </c>
      <c r="CE66" s="26">
        <f t="shared" si="46"/>
        <v>0</v>
      </c>
      <c r="CF66" s="26">
        <f t="shared" si="46"/>
        <v>0</v>
      </c>
      <c r="CG66" s="26">
        <f t="shared" si="46"/>
        <v>0</v>
      </c>
      <c r="CH66" s="26">
        <f t="shared" si="46"/>
        <v>0</v>
      </c>
      <c r="CI66" s="26">
        <f t="shared" si="46"/>
        <v>0</v>
      </c>
      <c r="CJ66" s="28">
        <f t="shared" si="45"/>
        <v>0</v>
      </c>
    </row>
    <row r="67" spans="1:88" ht="12.75">
      <c r="A67" s="1">
        <v>60</v>
      </c>
      <c r="B67" s="18"/>
      <c r="BA67" s="1">
        <f t="shared" si="17"/>
        <v>0</v>
      </c>
      <c r="BB67" s="1">
        <f t="shared" si="18"/>
        <v>0</v>
      </c>
      <c r="BC67" s="1">
        <f t="shared" si="19"/>
        <v>0</v>
      </c>
      <c r="BD67" s="1">
        <f t="shared" si="20"/>
        <v>0</v>
      </c>
      <c r="BE67" s="1">
        <f t="shared" si="21"/>
        <v>0</v>
      </c>
      <c r="BF67" s="1">
        <f t="shared" si="22"/>
        <v>0</v>
      </c>
      <c r="BG67" s="1">
        <f t="shared" si="23"/>
        <v>0</v>
      </c>
      <c r="BH67" s="1">
        <f t="shared" si="24"/>
        <v>0</v>
      </c>
      <c r="BI67" s="1">
        <f t="shared" si="25"/>
        <v>0</v>
      </c>
      <c r="BJ67" s="1">
        <f t="shared" si="26"/>
        <v>0</v>
      </c>
      <c r="BK67" s="1">
        <f t="shared" si="27"/>
        <v>0</v>
      </c>
      <c r="BL67" s="1">
        <f t="shared" si="28"/>
        <v>0</v>
      </c>
      <c r="BM67" s="1">
        <f t="shared" si="29"/>
        <v>0</v>
      </c>
      <c r="BN67" s="1">
        <f t="shared" si="30"/>
        <v>0</v>
      </c>
      <c r="BO67" s="1">
        <f t="shared" si="31"/>
        <v>0</v>
      </c>
      <c r="BP67" s="1">
        <f t="shared" si="32"/>
        <v>0</v>
      </c>
      <c r="BQ67" s="1">
        <f t="shared" si="33"/>
        <v>0</v>
      </c>
      <c r="BR67" s="1">
        <f t="shared" si="34"/>
        <v>0</v>
      </c>
      <c r="BS67" s="1">
        <f t="shared" si="35"/>
        <v>0</v>
      </c>
      <c r="BT67" s="1">
        <f t="shared" si="36"/>
        <v>0</v>
      </c>
      <c r="BU67" s="1">
        <f t="shared" si="37"/>
        <v>0</v>
      </c>
      <c r="BV67" s="1">
        <f t="shared" si="38"/>
        <v>0</v>
      </c>
      <c r="BW67" s="1">
        <f t="shared" si="39"/>
        <v>0</v>
      </c>
      <c r="BX67" s="1">
        <f t="shared" si="40"/>
        <v>0</v>
      </c>
      <c r="BY67" s="1">
        <f t="shared" si="41"/>
        <v>0</v>
      </c>
      <c r="BZ67" s="21">
        <f t="shared" si="42"/>
        <v>0</v>
      </c>
      <c r="CD67" s="18">
        <f t="shared" si="43"/>
        <v>0</v>
      </c>
      <c r="CE67" s="26">
        <f t="shared" si="46"/>
        <v>0</v>
      </c>
      <c r="CF67" s="26">
        <f t="shared" si="46"/>
        <v>0</v>
      </c>
      <c r="CG67" s="26">
        <f t="shared" si="46"/>
        <v>0</v>
      </c>
      <c r="CH67" s="26">
        <f t="shared" si="46"/>
        <v>0</v>
      </c>
      <c r="CI67" s="26">
        <f t="shared" si="46"/>
        <v>0</v>
      </c>
      <c r="CJ67" s="28">
        <f t="shared" si="45"/>
        <v>0</v>
      </c>
    </row>
    <row r="68" spans="1:88" ht="12.75">
      <c r="A68" s="1">
        <v>60</v>
      </c>
      <c r="B68" s="18"/>
      <c r="BA68" s="1">
        <f t="shared" si="17"/>
        <v>0</v>
      </c>
      <c r="BB68" s="1">
        <f t="shared" si="18"/>
        <v>0</v>
      </c>
      <c r="BC68" s="1">
        <f t="shared" si="19"/>
        <v>0</v>
      </c>
      <c r="BD68" s="1">
        <f t="shared" si="20"/>
        <v>0</v>
      </c>
      <c r="BE68" s="1">
        <f t="shared" si="21"/>
        <v>0</v>
      </c>
      <c r="BF68" s="1">
        <f t="shared" si="22"/>
        <v>0</v>
      </c>
      <c r="BG68" s="1">
        <f t="shared" si="23"/>
        <v>0</v>
      </c>
      <c r="BH68" s="1">
        <f t="shared" si="24"/>
        <v>0</v>
      </c>
      <c r="BI68" s="1">
        <f t="shared" si="25"/>
        <v>0</v>
      </c>
      <c r="BJ68" s="1">
        <f t="shared" si="26"/>
        <v>0</v>
      </c>
      <c r="BK68" s="1">
        <f t="shared" si="27"/>
        <v>0</v>
      </c>
      <c r="BL68" s="1">
        <f t="shared" si="28"/>
        <v>0</v>
      </c>
      <c r="BM68" s="1">
        <f t="shared" si="29"/>
        <v>0</v>
      </c>
      <c r="BN68" s="1">
        <f t="shared" si="30"/>
        <v>0</v>
      </c>
      <c r="BO68" s="1">
        <f t="shared" si="31"/>
        <v>0</v>
      </c>
      <c r="BP68" s="1">
        <f t="shared" si="32"/>
        <v>0</v>
      </c>
      <c r="BQ68" s="1">
        <f t="shared" si="33"/>
        <v>0</v>
      </c>
      <c r="BR68" s="1">
        <f t="shared" si="34"/>
        <v>0</v>
      </c>
      <c r="BS68" s="1">
        <f t="shared" si="35"/>
        <v>0</v>
      </c>
      <c r="BT68" s="1">
        <f t="shared" si="36"/>
        <v>0</v>
      </c>
      <c r="BU68" s="1">
        <f t="shared" si="37"/>
        <v>0</v>
      </c>
      <c r="BV68" s="1">
        <f t="shared" si="38"/>
        <v>0</v>
      </c>
      <c r="BW68" s="1">
        <f t="shared" si="39"/>
        <v>0</v>
      </c>
      <c r="BX68" s="1">
        <f t="shared" si="40"/>
        <v>0</v>
      </c>
      <c r="BY68" s="1">
        <f t="shared" si="41"/>
        <v>0</v>
      </c>
      <c r="BZ68" s="21">
        <f t="shared" si="42"/>
        <v>0</v>
      </c>
      <c r="CD68" s="18">
        <f t="shared" si="43"/>
        <v>0</v>
      </c>
      <c r="CE68" s="26">
        <f t="shared" si="46"/>
        <v>0</v>
      </c>
      <c r="CF68" s="26">
        <f t="shared" si="46"/>
        <v>0</v>
      </c>
      <c r="CG68" s="26">
        <f t="shared" si="46"/>
        <v>0</v>
      </c>
      <c r="CH68" s="26">
        <f t="shared" si="46"/>
        <v>0</v>
      </c>
      <c r="CI68" s="26">
        <f t="shared" si="46"/>
        <v>0</v>
      </c>
      <c r="CJ68" s="28">
        <f t="shared" si="45"/>
        <v>0</v>
      </c>
    </row>
    <row r="69" spans="1:88" ht="12.75">
      <c r="A69" s="1">
        <v>60</v>
      </c>
      <c r="B69" s="18"/>
      <c r="BA69" s="1">
        <f t="shared" si="17"/>
        <v>0</v>
      </c>
      <c r="BB69" s="1">
        <f t="shared" si="18"/>
        <v>0</v>
      </c>
      <c r="BC69" s="1">
        <f t="shared" si="19"/>
        <v>0</v>
      </c>
      <c r="BD69" s="1">
        <f t="shared" si="20"/>
        <v>0</v>
      </c>
      <c r="BE69" s="1">
        <f t="shared" si="21"/>
        <v>0</v>
      </c>
      <c r="BF69" s="1">
        <f t="shared" si="22"/>
        <v>0</v>
      </c>
      <c r="BG69" s="1">
        <f t="shared" si="23"/>
        <v>0</v>
      </c>
      <c r="BH69" s="1">
        <f t="shared" si="24"/>
        <v>0</v>
      </c>
      <c r="BI69" s="1">
        <f t="shared" si="25"/>
        <v>0</v>
      </c>
      <c r="BJ69" s="1">
        <f t="shared" si="26"/>
        <v>0</v>
      </c>
      <c r="BK69" s="1">
        <f t="shared" si="27"/>
        <v>0</v>
      </c>
      <c r="BL69" s="1">
        <f t="shared" si="28"/>
        <v>0</v>
      </c>
      <c r="BM69" s="1">
        <f t="shared" si="29"/>
        <v>0</v>
      </c>
      <c r="BN69" s="1">
        <f t="shared" si="30"/>
        <v>0</v>
      </c>
      <c r="BO69" s="1">
        <f t="shared" si="31"/>
        <v>0</v>
      </c>
      <c r="BP69" s="1">
        <f t="shared" si="32"/>
        <v>0</v>
      </c>
      <c r="BQ69" s="1">
        <f t="shared" si="33"/>
        <v>0</v>
      </c>
      <c r="BR69" s="1">
        <f t="shared" si="34"/>
        <v>0</v>
      </c>
      <c r="BS69" s="1">
        <f t="shared" si="35"/>
        <v>0</v>
      </c>
      <c r="BT69" s="1">
        <f t="shared" si="36"/>
        <v>0</v>
      </c>
      <c r="BU69" s="1">
        <f t="shared" si="37"/>
        <v>0</v>
      </c>
      <c r="BV69" s="1">
        <f t="shared" si="38"/>
        <v>0</v>
      </c>
      <c r="BW69" s="1">
        <f t="shared" si="39"/>
        <v>0</v>
      </c>
      <c r="BX69" s="1">
        <f t="shared" si="40"/>
        <v>0</v>
      </c>
      <c r="BY69" s="1">
        <f t="shared" si="41"/>
        <v>0</v>
      </c>
      <c r="BZ69" s="21">
        <f t="shared" si="42"/>
        <v>0</v>
      </c>
      <c r="CD69" s="18">
        <f t="shared" si="43"/>
        <v>0</v>
      </c>
      <c r="CE69" s="26">
        <f t="shared" si="46"/>
        <v>0</v>
      </c>
      <c r="CF69" s="26">
        <f t="shared" si="46"/>
        <v>0</v>
      </c>
      <c r="CG69" s="26">
        <f t="shared" si="46"/>
        <v>0</v>
      </c>
      <c r="CH69" s="26">
        <f t="shared" si="46"/>
        <v>0</v>
      </c>
      <c r="CI69" s="26">
        <f t="shared" si="46"/>
        <v>0</v>
      </c>
      <c r="CJ69" s="28">
        <f t="shared" si="45"/>
        <v>0</v>
      </c>
    </row>
    <row r="70" spans="1:88" ht="12.75">
      <c r="A70" s="1">
        <v>60</v>
      </c>
      <c r="B70" s="18"/>
      <c r="BA70" s="1">
        <f t="shared" si="17"/>
        <v>0</v>
      </c>
      <c r="BB70" s="1">
        <f t="shared" si="18"/>
        <v>0</v>
      </c>
      <c r="BC70" s="1">
        <f t="shared" si="19"/>
        <v>0</v>
      </c>
      <c r="BD70" s="1">
        <f t="shared" si="20"/>
        <v>0</v>
      </c>
      <c r="BE70" s="1">
        <f t="shared" si="21"/>
        <v>0</v>
      </c>
      <c r="BF70" s="1">
        <f t="shared" si="22"/>
        <v>0</v>
      </c>
      <c r="BG70" s="1">
        <f t="shared" si="23"/>
        <v>0</v>
      </c>
      <c r="BH70" s="1">
        <f t="shared" si="24"/>
        <v>0</v>
      </c>
      <c r="BI70" s="1">
        <f t="shared" si="25"/>
        <v>0</v>
      </c>
      <c r="BJ70" s="1">
        <f t="shared" si="26"/>
        <v>0</v>
      </c>
      <c r="BK70" s="1">
        <f t="shared" si="27"/>
        <v>0</v>
      </c>
      <c r="BL70" s="1">
        <f t="shared" si="28"/>
        <v>0</v>
      </c>
      <c r="BM70" s="1">
        <f t="shared" si="29"/>
        <v>0</v>
      </c>
      <c r="BN70" s="1">
        <f t="shared" si="30"/>
        <v>0</v>
      </c>
      <c r="BO70" s="1">
        <f t="shared" si="31"/>
        <v>0</v>
      </c>
      <c r="BP70" s="1">
        <f t="shared" si="32"/>
        <v>0</v>
      </c>
      <c r="BQ70" s="1">
        <f t="shared" si="33"/>
        <v>0</v>
      </c>
      <c r="BR70" s="1">
        <f t="shared" si="34"/>
        <v>0</v>
      </c>
      <c r="BS70" s="1">
        <f t="shared" si="35"/>
        <v>0</v>
      </c>
      <c r="BT70" s="1">
        <f t="shared" si="36"/>
        <v>0</v>
      </c>
      <c r="BU70" s="1">
        <f t="shared" si="37"/>
        <v>0</v>
      </c>
      <c r="BV70" s="1">
        <f t="shared" si="38"/>
        <v>0</v>
      </c>
      <c r="BW70" s="1">
        <f t="shared" si="39"/>
        <v>0</v>
      </c>
      <c r="BX70" s="1">
        <f t="shared" si="40"/>
        <v>0</v>
      </c>
      <c r="BY70" s="1">
        <f t="shared" si="41"/>
        <v>0</v>
      </c>
      <c r="BZ70" s="21">
        <f t="shared" si="42"/>
        <v>0</v>
      </c>
      <c r="CD70" s="18">
        <f t="shared" si="43"/>
        <v>0</v>
      </c>
      <c r="CE70" s="26">
        <f t="shared" si="46"/>
        <v>0</v>
      </c>
      <c r="CF70" s="26">
        <f t="shared" si="46"/>
        <v>0</v>
      </c>
      <c r="CG70" s="26">
        <f t="shared" si="46"/>
        <v>0</v>
      </c>
      <c r="CH70" s="26">
        <f t="shared" si="46"/>
        <v>0</v>
      </c>
      <c r="CI70" s="26">
        <f t="shared" si="46"/>
        <v>0</v>
      </c>
      <c r="CJ70" s="28">
        <f t="shared" si="4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"/>
    </sheetView>
  </sheetViews>
  <sheetFormatPr defaultColWidth="9.00390625" defaultRowHeight="12.75"/>
  <cols>
    <col min="1" max="1" width="7.25390625" style="0" customWidth="1"/>
    <col min="2" max="2" width="122.00390625" style="0" customWidth="1"/>
  </cols>
  <sheetData>
    <row r="1" spans="1:2" ht="15.75">
      <c r="A1" s="39"/>
      <c r="B1" s="40" t="s">
        <v>173</v>
      </c>
    </row>
    <row r="2" spans="1:2" ht="30">
      <c r="A2" s="41">
        <v>1</v>
      </c>
      <c r="B2" s="42" t="s">
        <v>174</v>
      </c>
    </row>
    <row r="3" spans="1:2" ht="15">
      <c r="A3" s="41">
        <v>2</v>
      </c>
      <c r="B3" s="42" t="s">
        <v>301</v>
      </c>
    </row>
    <row r="4" spans="1:2" ht="30">
      <c r="A4" s="41">
        <v>3</v>
      </c>
      <c r="B4" s="42" t="s">
        <v>175</v>
      </c>
    </row>
    <row r="5" spans="1:2" ht="15">
      <c r="A5" s="41">
        <v>4</v>
      </c>
      <c r="B5" s="43" t="s">
        <v>172</v>
      </c>
    </row>
    <row r="6" spans="1:2" ht="15">
      <c r="A6" s="41">
        <v>5</v>
      </c>
      <c r="B6" s="43" t="s">
        <v>176</v>
      </c>
    </row>
    <row r="7" spans="1:2" ht="30">
      <c r="A7" s="41">
        <v>6</v>
      </c>
      <c r="B7" s="43" t="s">
        <v>290</v>
      </c>
    </row>
    <row r="8" spans="1:2" ht="30">
      <c r="A8" s="41">
        <v>7</v>
      </c>
      <c r="B8" s="42" t="s">
        <v>291</v>
      </c>
    </row>
    <row r="9" spans="1:2" ht="15">
      <c r="A9" s="41">
        <v>8</v>
      </c>
      <c r="B9" s="43" t="s">
        <v>292</v>
      </c>
    </row>
    <row r="10" spans="1:2" ht="45">
      <c r="A10" s="41">
        <v>9</v>
      </c>
      <c r="B10" s="44" t="s">
        <v>295</v>
      </c>
    </row>
    <row r="11" spans="1:2" ht="30">
      <c r="A11" s="41">
        <v>10</v>
      </c>
      <c r="B11" s="44" t="s">
        <v>294</v>
      </c>
    </row>
    <row r="12" spans="1:2" ht="15">
      <c r="A12" s="41">
        <v>11</v>
      </c>
      <c r="B12" s="45" t="s">
        <v>293</v>
      </c>
    </row>
    <row r="13" spans="1:2" ht="47.25">
      <c r="A13" s="41">
        <v>12</v>
      </c>
      <c r="B13" s="46" t="s">
        <v>296</v>
      </c>
    </row>
    <row r="14" spans="1:2" ht="30">
      <c r="A14" s="41">
        <v>13</v>
      </c>
      <c r="B14" s="45" t="s">
        <v>297</v>
      </c>
    </row>
    <row r="15" spans="1:2" ht="15">
      <c r="A15" s="41">
        <v>14</v>
      </c>
      <c r="B15" s="39" t="s">
        <v>302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oke</cp:lastModifiedBy>
  <dcterms:created xsi:type="dcterms:W3CDTF">2005-12-21T12:23:00Z</dcterms:created>
  <dcterms:modified xsi:type="dcterms:W3CDTF">2006-01-03T10:40:08Z</dcterms:modified>
  <cp:category/>
  <cp:version/>
  <cp:contentType/>
  <cp:contentStatus/>
</cp:coreProperties>
</file>