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</sheets>
  <definedNames>
    <definedName name="_GoBack" localSheetId="0">'Arkusz1'!$D$55</definedName>
  </definedNames>
  <calcPr fullCalcOnLoad="1"/>
</workbook>
</file>

<file path=xl/sharedStrings.xml><?xml version="1.0" encoding="utf-8"?>
<sst xmlns="http://schemas.openxmlformats.org/spreadsheetml/2006/main" count="138" uniqueCount="115">
  <si>
    <t>Poz.</t>
  </si>
  <si>
    <t>WARTOŚĆ</t>
  </si>
  <si>
    <t>(netto zł)</t>
  </si>
  <si>
    <t>1.</t>
  </si>
  <si>
    <t>2.</t>
  </si>
  <si>
    <t>(Wykonawca)</t>
  </si>
  <si>
    <t>..................................................</t>
  </si>
  <si>
    <t xml:space="preserve">                                      WOA/271-14/15- serwery 2015</t>
  </si>
  <si>
    <t>Załącznik nr 1 do SIWZ</t>
  </si>
  <si>
    <t>Serwer</t>
  </si>
  <si>
    <t>Dell PowerEdge R320</t>
  </si>
  <si>
    <t>Procesor</t>
  </si>
  <si>
    <t>Intel Xeon E5-2440 v2</t>
  </si>
  <si>
    <t>Pamięć RAM</t>
  </si>
  <si>
    <t>16GB RDIMM, 1600MHz</t>
  </si>
  <si>
    <t>Pamięć masowa</t>
  </si>
  <si>
    <t>600GB SAS 6G, RPM 10K</t>
  </si>
  <si>
    <t>Zasilacze</t>
  </si>
  <si>
    <t>350W, Hot-plug</t>
  </si>
  <si>
    <t>Kontroler RAID</t>
  </si>
  <si>
    <t>Streamer</t>
  </si>
  <si>
    <t>Dell PowerVault RD1000</t>
  </si>
  <si>
    <t>Nośniki</t>
  </si>
  <si>
    <t>PowerVault RD1000 320GB Media Cartridge</t>
  </si>
  <si>
    <t xml:space="preserve">Dodatki : 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</si>
  <si>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ReadyRails Sliding Rails with cable management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</si>
  <si>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3 lata gwarancji</t>
    </r>
  </si>
  <si>
    <t xml:space="preserve">CENA </t>
  </si>
  <si>
    <t>LICZBA</t>
  </si>
  <si>
    <t>SPECYFIKACJA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</si>
  <si>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</si>
  <si>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</si>
  <si>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</si>
  <si>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</si>
  <si>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</si>
  <si>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</si>
  <si>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</si>
  <si>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</si>
  <si>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</si>
  <si>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 xml:space="preserve"> RAZEM netto:</t>
  </si>
  <si>
    <t xml:space="preserve"> RAZEM brutto:</t>
  </si>
  <si>
    <t>Serwer 1</t>
  </si>
  <si>
    <t>Dell PowerEdge R530</t>
  </si>
  <si>
    <t>Intel Xeon E5-2630 v3</t>
  </si>
  <si>
    <t>16GB RDIMM, 2133MT/s, DDR4</t>
  </si>
  <si>
    <t>750W, Hot-plug</t>
  </si>
  <si>
    <t>PERC H730, 1GB Cache</t>
  </si>
  <si>
    <t>Dodatki 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</si>
  <si>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iDRAC Basic</t>
    </r>
  </si>
  <si>
    <t>Serwer 2</t>
  </si>
  <si>
    <t>CZĘŚĆ I - Serwery</t>
  </si>
  <si>
    <t>CZĘŚĆ II - konsola do serwerów</t>
  </si>
  <si>
    <t>2.1</t>
  </si>
  <si>
    <t>2.2</t>
  </si>
  <si>
    <t>2.3</t>
  </si>
  <si>
    <t>2.4</t>
  </si>
  <si>
    <t>2.5</t>
  </si>
  <si>
    <t>2.6</t>
  </si>
  <si>
    <t>2.7</t>
  </si>
  <si>
    <t>Konsola</t>
  </si>
  <si>
    <t>Konsola Aten CL-1008M</t>
  </si>
  <si>
    <t>KVM</t>
  </si>
  <si>
    <t>Przełącznik KVM CS-1208A</t>
  </si>
  <si>
    <t>Kabel KVM</t>
  </si>
  <si>
    <t>Aten 2L-1703</t>
  </si>
  <si>
    <t>Aten 2L-5202P</t>
  </si>
  <si>
    <t>Wartość części I:</t>
  </si>
  <si>
    <t>Wartość części II:</t>
  </si>
  <si>
    <t>Wartość części III:</t>
  </si>
  <si>
    <t>Windows 2012 R2 Server Std. wersja EDU</t>
  </si>
  <si>
    <t>Licencja dostępowa Cal user do Windows 2012 R2 Server Std. wersja EDU</t>
  </si>
  <si>
    <t>Oprogramowanie</t>
  </si>
  <si>
    <t>CZĘŚĆ III - oprogramowanie</t>
  </si>
  <si>
    <t>MS SQL Serwer 2014 R2(licencja ‘’per core”) EDU*</t>
  </si>
  <si>
    <t>(tabelę należy przystosować do wykonywania obliczeń)</t>
  </si>
  <si>
    <t>UWAGI:</t>
  </si>
  <si>
    <t>Oświadczam, że:</t>
  </si>
  <si>
    <t>........................................................................</t>
  </si>
  <si>
    <t xml:space="preserve">(Nazwisko imię lub/i podpis uprawnionego przedstawiciela Wykonawcy) </t>
  </si>
  <si>
    <t>* zapoznaliśmy się wymaganiami i postanowieniami zawartymi w treści Zaproszenia do złożenia oferty, uzyskując niezbędne informacje do przygotowania oferty,</t>
  </si>
  <si>
    <t>* posiadamy uprawnienia do wykonywania czynności objętych zamówieniem,</t>
  </si>
  <si>
    <t>* posiadamy wiedzę i doświadczenie gwarantujące prawidłowe wykonanie zamówienia,</t>
  </si>
  <si>
    <t xml:space="preserve">* dysponujemy odpowiednim potencjałem technicznym oraz osobami zdolnymi do wykonania zamówienia, </t>
  </si>
  <si>
    <t xml:space="preserve">* znajdujemy się w sytuacji ekonomicznej i finansowej umożliwiającej realizację zamówienia w terminie określonym w SIWZ, </t>
  </si>
  <si>
    <t>* nie podlegamy wykluczeniu z postępowań o udzielenie zamówień publicznych na podstawie przesłanek określonych w ustawie Prawo zamówień publicznych,</t>
  </si>
  <si>
    <t xml:space="preserve">* zobowiązujemy się, w przypadku wyboru naszej oferty do realizacji zamówienia w terminie i na zasadach opisanych w SIWZ. </t>
  </si>
  <si>
    <t xml:space="preserve">Uwaga: oryginał podpisanego dokumentu należy dostarczyć do Zamawiającego </t>
  </si>
  <si>
    <t>(szt.)</t>
  </si>
  <si>
    <t>3. Oprogramowanie z pozycji nr 3(SQL Serwer) – liczba zakupionych licencji może zostać zwiększona w zależności od środków jakimi będzie dysponować Zamawiający.</t>
  </si>
  <si>
    <t xml:space="preserve">4. Cenę netto części należy ustalić z uwzględnieniem wszystkich spodziewanych kosztów ponoszonych dla realizacji zamówienia, w tym kosztów dostawy i napraw gwarancyjnych wraz z odbiorem i dostawą. </t>
  </si>
  <si>
    <t xml:space="preserve">5. Ceny netto i brutto należy podać do 2 miejsc po przecinku. </t>
  </si>
  <si>
    <t xml:space="preserve">1. Zamawiający zastrzega sobie możliwość rezygnacji z realizacji zamówienia,  w sytuacji, gdy nie uzyska środków do jego finansowania.  </t>
  </si>
  <si>
    <t>6.Dostarczone urządzenia mają być fabrycznie nowe, posiadać oznaczenie CE i gwarancję - jak to opisano w SIWZ.</t>
  </si>
  <si>
    <t>(kompletny formularz zawiera 3 str.)</t>
  </si>
  <si>
    <t xml:space="preserve">PRZEDMIOT </t>
  </si>
  <si>
    <t>ZAMÓWIENIA</t>
  </si>
  <si>
    <t>................................................</t>
  </si>
  <si>
    <t xml:space="preserve">  (Miejsce i data)</t>
  </si>
  <si>
    <t>Obudowa</t>
  </si>
  <si>
    <t>2.5' Chassis with up to 8 Hot Plug Hard Divers</t>
  </si>
  <si>
    <r>
      <t>Serwer 1 - ze składowymi: - 1 kpl.</t>
    </r>
    <r>
      <rPr>
        <i/>
        <sz val="10"/>
        <rFont val="Arial CE"/>
        <family val="0"/>
      </rPr>
      <t xml:space="preserve"> (do określenia ceny RAZEM za serwer nie jest wymagane określenie cen za składowe) </t>
    </r>
    <r>
      <rPr>
        <b/>
        <sz val="10"/>
        <rFont val="Arial CE"/>
        <family val="0"/>
      </rPr>
      <t xml:space="preserve"> </t>
    </r>
  </si>
  <si>
    <t>1.10</t>
  </si>
  <si>
    <t>DVD</t>
  </si>
  <si>
    <t>DVD+/-RW, SATA, Intenal for 8HDD Chassis</t>
  </si>
  <si>
    <t>kpl.</t>
  </si>
  <si>
    <r>
      <t>·</t>
    </r>
    <r>
      <rPr>
        <sz val="7"/>
        <rFont val="Times New Roman"/>
        <family val="1"/>
      </rPr>
      <t xml:space="preserve">        </t>
    </r>
    <r>
      <rPr>
        <sz val="11"/>
        <rFont val="Calibri"/>
        <family val="2"/>
      </rPr>
      <t>C13 to C14 Power Cord, 12A, 2m</t>
    </r>
  </si>
  <si>
    <r>
      <t xml:space="preserve">Serwer 2 - ze składowymi 1 kpl.:  </t>
    </r>
    <r>
      <rPr>
        <i/>
        <sz val="10"/>
        <rFont val="Arial CE"/>
        <family val="0"/>
      </rPr>
      <t xml:space="preserve">(do określenia ceny RAZEM za serwer nie jest wymagane określenie cen za składowe)  </t>
    </r>
  </si>
  <si>
    <t>3.5' Chassis with up to 8 Hot Plug Hard Drivers</t>
  </si>
  <si>
    <t>2.8</t>
  </si>
  <si>
    <t xml:space="preserve">DVD+/-RW, SATA, Intenal </t>
  </si>
  <si>
    <t>2. W przypadku, gdy Zamawiający będzie dysponował środkami na realizację, zamówienie musi być zrealizowane do końca roku 2015. Należność płatna będzie na podstawie wystawionego oryginału faktury.</t>
  </si>
  <si>
    <r>
      <rPr>
        <strike/>
        <sz val="11"/>
        <color indexed="10"/>
        <rFont val="Calibri"/>
        <family val="2"/>
      </rPr>
      <t xml:space="preserve">PERC H710, 512MB Cache </t>
    </r>
    <r>
      <rPr>
        <sz val="11"/>
        <rFont val="Calibri"/>
        <family val="2"/>
      </rPr>
      <t xml:space="preserve"> RAID PERC H 710 lub PERC H310 lub PERC H810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</si>
  <si>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 </t>
    </r>
    <r>
      <rPr>
        <strike/>
        <sz val="11"/>
        <color indexed="10"/>
        <rFont val="Calibri"/>
        <family val="2"/>
      </rPr>
      <t>C13 to C14 Power Cord, 12A, 2m</t>
    </r>
    <r>
      <rPr>
        <sz val="11"/>
        <rFont val="Calibri"/>
        <family val="2"/>
      </rPr>
      <t xml:space="preserve"> C13 to C14 Power Cord, 10A, 2m</t>
    </r>
  </si>
  <si>
    <r>
      <t xml:space="preserve">FORMULARZ CENOWY- OPIS PRZEDMIOTU ZAMÓWIENIA - </t>
    </r>
    <r>
      <rPr>
        <b/>
        <sz val="10"/>
        <color indexed="10"/>
        <rFont val="Arial CE"/>
        <family val="0"/>
      </rPr>
      <t>zmodyfikowany</t>
    </r>
  </si>
  <si>
    <r>
      <rPr>
        <strike/>
        <sz val="11"/>
        <color indexed="10"/>
        <rFont val="Calibri"/>
        <family val="2"/>
      </rPr>
      <t>4TB SATA 6G, RPM 10K</t>
    </r>
    <r>
      <rPr>
        <sz val="11"/>
        <color indexed="10"/>
        <rFont val="Calibri"/>
        <family val="2"/>
      </rPr>
      <t>,</t>
    </r>
    <r>
      <rPr>
        <sz val="11"/>
        <rFont val="Calibri"/>
        <family val="2"/>
      </rPr>
      <t xml:space="preserve"> 3,5cala 4TB SATA 6G, RPM 7,2K, 3,5cala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</si>
</sst>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b/>
      <sz val="10"/>
      <name val="Arial CE"/>
      <family val="2"/>
    </font>
    <font>
      <b/>
      <sz val="10"/>
      <color indexed="57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sz val="8"/>
      <name val="Arial CE"/>
      <family val="0"/>
    </font>
    <font>
      <i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30"/>
      <name val="Times New Roman"/>
      <family val="1"/>
    </font>
    <font>
      <sz val="11"/>
      <color indexed="10"/>
      <name val="Calibri"/>
      <family val="2"/>
    </font>
    <font>
      <strike/>
      <sz val="11"/>
      <name val="Calibri"/>
      <family val="2"/>
    </font>
    <font>
      <strike/>
      <sz val="11"/>
      <color indexed="1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70C0"/>
      <name val="Times New Roman"/>
      <family val="1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2" fontId="0" fillId="0" borderId="15" xfId="0" applyNumberFormat="1" applyBorder="1" applyAlignment="1">
      <alignment/>
    </xf>
    <xf numFmtId="0" fontId="10" fillId="0" borderId="21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vertical="top" wrapText="1"/>
    </xf>
    <xf numFmtId="2" fontId="0" fillId="0" borderId="21" xfId="0" applyNumberFormat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3" fillId="34" borderId="2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1" fillId="34" borderId="10" xfId="0" applyFont="1" applyFill="1" applyBorder="1" applyAlignment="1">
      <alignment horizontal="right" vertical="top" wrapText="1"/>
    </xf>
    <xf numFmtId="0" fontId="11" fillId="34" borderId="15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56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7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8" fillId="0" borderId="23" xfId="0" applyFont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0" fontId="7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wrapText="1"/>
    </xf>
    <xf numFmtId="0" fontId="7" fillId="35" borderId="25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2" fontId="6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vertical="top" wrapText="1"/>
    </xf>
    <xf numFmtId="0" fontId="0" fillId="35" borderId="28" xfId="0" applyFill="1" applyBorder="1" applyAlignment="1">
      <alignment wrapText="1"/>
    </xf>
    <xf numFmtId="0" fontId="7" fillId="35" borderId="25" xfId="0" applyFont="1" applyFill="1" applyBorder="1" applyAlignment="1">
      <alignment vertical="top" wrapText="1"/>
    </xf>
    <xf numFmtId="0" fontId="0" fillId="35" borderId="29" xfId="0" applyFill="1" applyBorder="1" applyAlignment="1">
      <alignment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56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4" fillId="34" borderId="21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4" fillId="34" borderId="31" xfId="0" applyFont="1" applyFill="1" applyBorder="1" applyAlignment="1">
      <alignment horizontal="left" wrapText="1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wrapText="1"/>
    </xf>
    <xf numFmtId="0" fontId="10" fillId="0" borderId="15" xfId="0" applyFont="1" applyBorder="1" applyAlignment="1">
      <alignment/>
    </xf>
    <xf numFmtId="0" fontId="34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4.25390625" style="2" customWidth="1"/>
    <col min="2" max="2" width="17.875" style="0" customWidth="1"/>
    <col min="3" max="3" width="33.00390625" style="0" customWidth="1"/>
    <col min="4" max="4" width="8.875" style="0" customWidth="1"/>
    <col min="5" max="5" width="8.375" style="0" customWidth="1"/>
    <col min="6" max="6" width="12.75390625" style="0" customWidth="1"/>
  </cols>
  <sheetData>
    <row r="1" spans="2:4" ht="12.75">
      <c r="B1" t="s">
        <v>6</v>
      </c>
      <c r="D1" t="s">
        <v>96</v>
      </c>
    </row>
    <row r="2" spans="2:6" ht="12.75">
      <c r="B2" t="s">
        <v>5</v>
      </c>
      <c r="E2" s="57" t="s">
        <v>97</v>
      </c>
      <c r="F2" s="57"/>
    </row>
    <row r="3" ht="12.75">
      <c r="D3" s="6" t="s">
        <v>7</v>
      </c>
    </row>
    <row r="4" spans="2:3" ht="12.75">
      <c r="B4" s="1" t="s">
        <v>8</v>
      </c>
      <c r="C4" s="1"/>
    </row>
    <row r="5" spans="2:3" ht="12.75">
      <c r="B5" s="1" t="s">
        <v>113</v>
      </c>
      <c r="C5" s="1"/>
    </row>
    <row r="6" spans="4:6" ht="13.5" thickBot="1">
      <c r="D6" s="54" t="s">
        <v>93</v>
      </c>
      <c r="F6" s="4"/>
    </row>
    <row r="7" spans="1:6" ht="12.75">
      <c r="A7" s="8" t="s">
        <v>0</v>
      </c>
      <c r="B7" s="56" t="s">
        <v>94</v>
      </c>
      <c r="C7" s="9" t="s">
        <v>29</v>
      </c>
      <c r="D7" s="9" t="s">
        <v>28</v>
      </c>
      <c r="E7" s="19" t="s">
        <v>27</v>
      </c>
      <c r="F7" s="10" t="s">
        <v>1</v>
      </c>
    </row>
    <row r="8" spans="1:6" ht="12.75">
      <c r="A8" s="11"/>
      <c r="B8" s="12" t="s">
        <v>95</v>
      </c>
      <c r="C8" s="12"/>
      <c r="D8" s="13" t="s">
        <v>87</v>
      </c>
      <c r="E8" s="13" t="s">
        <v>2</v>
      </c>
      <c r="F8" s="14" t="s">
        <v>2</v>
      </c>
    </row>
    <row r="9" spans="1:6" s="3" customFormat="1" ht="12.75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7">
        <v>6</v>
      </c>
    </row>
    <row r="10" spans="1:6" s="3" customFormat="1" ht="17.25" customHeight="1">
      <c r="A10" s="18"/>
      <c r="B10" s="87" t="s">
        <v>50</v>
      </c>
      <c r="C10" s="87"/>
      <c r="D10" s="88"/>
      <c r="E10" s="88"/>
      <c r="F10" s="89"/>
    </row>
    <row r="11" spans="1:6" s="3" customFormat="1" ht="33" customHeight="1">
      <c r="A11" s="20" t="s">
        <v>3</v>
      </c>
      <c r="B11" s="90" t="s">
        <v>100</v>
      </c>
      <c r="C11" s="91"/>
      <c r="D11" s="91"/>
      <c r="E11" s="91"/>
      <c r="F11" s="92"/>
    </row>
    <row r="12" spans="1:6" ht="19.5" customHeight="1">
      <c r="A12" s="5">
        <v>1</v>
      </c>
      <c r="B12" s="22" t="s">
        <v>9</v>
      </c>
      <c r="C12" s="22" t="s">
        <v>10</v>
      </c>
      <c r="D12" s="58">
        <v>1</v>
      </c>
      <c r="E12" s="74"/>
      <c r="F12" s="75">
        <f>D12*E12</f>
        <v>0</v>
      </c>
    </row>
    <row r="13" spans="1:6" ht="31.5" customHeight="1">
      <c r="A13" s="5" t="s">
        <v>30</v>
      </c>
      <c r="B13" s="22" t="s">
        <v>98</v>
      </c>
      <c r="C13" s="22" t="s">
        <v>99</v>
      </c>
      <c r="D13" s="58">
        <v>1</v>
      </c>
      <c r="E13" s="61"/>
      <c r="F13" s="62"/>
    </row>
    <row r="14" spans="1:6" ht="19.5" customHeight="1">
      <c r="A14" s="5" t="s">
        <v>31</v>
      </c>
      <c r="B14" s="22" t="s">
        <v>11</v>
      </c>
      <c r="C14" s="22" t="s">
        <v>12</v>
      </c>
      <c r="D14" s="58">
        <v>1</v>
      </c>
      <c r="E14" s="61"/>
      <c r="F14" s="62"/>
    </row>
    <row r="15" spans="1:6" ht="19.5" customHeight="1">
      <c r="A15" s="5" t="s">
        <v>32</v>
      </c>
      <c r="B15" s="22" t="s">
        <v>13</v>
      </c>
      <c r="C15" s="22" t="s">
        <v>14</v>
      </c>
      <c r="D15" s="58">
        <v>2</v>
      </c>
      <c r="E15" s="61"/>
      <c r="F15" s="62"/>
    </row>
    <row r="16" spans="1:6" ht="19.5" customHeight="1">
      <c r="A16" s="5" t="s">
        <v>33</v>
      </c>
      <c r="B16" s="22" t="s">
        <v>15</v>
      </c>
      <c r="C16" s="22" t="s">
        <v>16</v>
      </c>
      <c r="D16" s="58">
        <v>6</v>
      </c>
      <c r="E16" s="61"/>
      <c r="F16" s="62"/>
    </row>
    <row r="17" spans="1:6" ht="19.5" customHeight="1">
      <c r="A17" s="5" t="s">
        <v>34</v>
      </c>
      <c r="B17" s="22" t="s">
        <v>17</v>
      </c>
      <c r="C17" s="22" t="s">
        <v>18</v>
      </c>
      <c r="D17" s="58">
        <v>2</v>
      </c>
      <c r="E17" s="61"/>
      <c r="F17" s="62"/>
    </row>
    <row r="18" spans="1:6" ht="33" customHeight="1">
      <c r="A18" s="5" t="s">
        <v>35</v>
      </c>
      <c r="B18" s="22" t="s">
        <v>19</v>
      </c>
      <c r="C18" s="103" t="s">
        <v>111</v>
      </c>
      <c r="D18" s="58">
        <v>1</v>
      </c>
      <c r="E18" s="61"/>
      <c r="F18" s="62"/>
    </row>
    <row r="19" spans="1:6" ht="24.75" customHeight="1">
      <c r="A19" s="24" t="s">
        <v>36</v>
      </c>
      <c r="B19" s="22" t="s">
        <v>20</v>
      </c>
      <c r="C19" s="22" t="s">
        <v>21</v>
      </c>
      <c r="D19" s="58">
        <v>1</v>
      </c>
      <c r="E19" s="61"/>
      <c r="F19" s="62"/>
    </row>
    <row r="20" spans="1:6" ht="30" customHeight="1">
      <c r="A20" s="25" t="s">
        <v>37</v>
      </c>
      <c r="B20" s="22" t="s">
        <v>22</v>
      </c>
      <c r="C20" s="22" t="s">
        <v>23</v>
      </c>
      <c r="D20" s="58">
        <v>14</v>
      </c>
      <c r="E20" s="61"/>
      <c r="F20" s="62"/>
    </row>
    <row r="21" spans="1:6" ht="30" customHeight="1">
      <c r="A21" s="25" t="s">
        <v>38</v>
      </c>
      <c r="B21" s="22" t="s">
        <v>102</v>
      </c>
      <c r="C21" s="30" t="s">
        <v>103</v>
      </c>
      <c r="D21" s="58">
        <v>1</v>
      </c>
      <c r="E21" s="61"/>
      <c r="F21" s="62"/>
    </row>
    <row r="22" spans="1:6" ht="30.75" customHeight="1">
      <c r="A22" s="100" t="s">
        <v>101</v>
      </c>
      <c r="B22" s="99" t="s">
        <v>24</v>
      </c>
      <c r="C22" s="55" t="s">
        <v>25</v>
      </c>
      <c r="D22" s="60" t="s">
        <v>104</v>
      </c>
      <c r="E22" s="63"/>
      <c r="F22" s="64"/>
    </row>
    <row r="23" spans="1:6" ht="29.25" customHeight="1">
      <c r="A23" s="100"/>
      <c r="B23" s="99"/>
      <c r="C23" s="55" t="s">
        <v>105</v>
      </c>
      <c r="D23" s="60">
        <v>2</v>
      </c>
      <c r="E23" s="63"/>
      <c r="F23" s="64"/>
    </row>
    <row r="24" spans="1:6" ht="18" customHeight="1">
      <c r="A24" s="100"/>
      <c r="B24" s="99"/>
      <c r="C24" s="55" t="s">
        <v>26</v>
      </c>
      <c r="D24" s="67"/>
      <c r="E24" s="65"/>
      <c r="F24" s="66"/>
    </row>
    <row r="25" spans="3:6" ht="14.25" customHeight="1">
      <c r="C25" s="26" t="s">
        <v>41</v>
      </c>
      <c r="D25" s="102" t="s">
        <v>39</v>
      </c>
      <c r="E25" s="102"/>
      <c r="F25" s="27">
        <f>SUM(F12:F24)</f>
        <v>0</v>
      </c>
    </row>
    <row r="26" spans="3:6" ht="19.5" customHeight="1">
      <c r="C26" s="21"/>
      <c r="D26" s="93" t="s">
        <v>40</v>
      </c>
      <c r="E26" s="93"/>
      <c r="F26" s="23">
        <f>F25*1.23</f>
        <v>0</v>
      </c>
    </row>
    <row r="27" spans="1:6" ht="27" customHeight="1">
      <c r="A27" s="29" t="s">
        <v>4</v>
      </c>
      <c r="B27" s="101" t="s">
        <v>106</v>
      </c>
      <c r="C27" s="92"/>
      <c r="D27" s="92"/>
      <c r="E27" s="92"/>
      <c r="F27" s="92"/>
    </row>
    <row r="28" spans="1:6" ht="19.5" customHeight="1">
      <c r="A28" s="46">
        <v>2</v>
      </c>
      <c r="B28" s="22" t="s">
        <v>9</v>
      </c>
      <c r="C28" s="22" t="s">
        <v>42</v>
      </c>
      <c r="D28" s="46">
        <v>1</v>
      </c>
      <c r="E28" s="74"/>
      <c r="F28" s="75">
        <f>D28*E28</f>
        <v>0</v>
      </c>
    </row>
    <row r="29" spans="1:6" ht="30.75" customHeight="1">
      <c r="A29" s="22" t="s">
        <v>52</v>
      </c>
      <c r="B29" s="22" t="s">
        <v>98</v>
      </c>
      <c r="C29" s="22" t="s">
        <v>107</v>
      </c>
      <c r="D29" s="46">
        <v>1</v>
      </c>
      <c r="E29" s="61"/>
      <c r="F29" s="62"/>
    </row>
    <row r="30" spans="1:6" ht="19.5" customHeight="1">
      <c r="A30" s="22" t="s">
        <v>53</v>
      </c>
      <c r="B30" s="22" t="s">
        <v>11</v>
      </c>
      <c r="C30" s="22" t="s">
        <v>43</v>
      </c>
      <c r="D30" s="46">
        <v>2</v>
      </c>
      <c r="E30" s="61"/>
      <c r="F30" s="62"/>
    </row>
    <row r="31" spans="1:6" ht="19.5" customHeight="1">
      <c r="A31" s="22" t="s">
        <v>54</v>
      </c>
      <c r="B31" s="22" t="s">
        <v>13</v>
      </c>
      <c r="C31" s="22" t="s">
        <v>44</v>
      </c>
      <c r="D31" s="46">
        <v>8</v>
      </c>
      <c r="E31" s="61"/>
      <c r="F31" s="62"/>
    </row>
    <row r="32" spans="1:6" ht="33.75" customHeight="1">
      <c r="A32" s="22" t="s">
        <v>55</v>
      </c>
      <c r="B32" s="22" t="s">
        <v>15</v>
      </c>
      <c r="C32" s="22" t="s">
        <v>114</v>
      </c>
      <c r="D32" s="46">
        <v>8</v>
      </c>
      <c r="E32" s="61"/>
      <c r="F32" s="62"/>
    </row>
    <row r="33" spans="1:6" ht="19.5" customHeight="1">
      <c r="A33" s="22" t="s">
        <v>56</v>
      </c>
      <c r="B33" s="22" t="s">
        <v>17</v>
      </c>
      <c r="C33" s="22" t="s">
        <v>45</v>
      </c>
      <c r="D33" s="46">
        <v>2</v>
      </c>
      <c r="E33" s="61"/>
      <c r="F33" s="62"/>
    </row>
    <row r="34" spans="1:6" ht="26.25" customHeight="1">
      <c r="A34" s="22" t="s">
        <v>57</v>
      </c>
      <c r="B34" s="22" t="s">
        <v>19</v>
      </c>
      <c r="C34" s="22" t="s">
        <v>46</v>
      </c>
      <c r="D34" s="46">
        <v>1</v>
      </c>
      <c r="E34" s="61"/>
      <c r="F34" s="62"/>
    </row>
    <row r="35" spans="1:6" ht="19.5" customHeight="1">
      <c r="A35" s="22" t="s">
        <v>58</v>
      </c>
      <c r="B35" s="22" t="s">
        <v>102</v>
      </c>
      <c r="C35" s="30" t="s">
        <v>109</v>
      </c>
      <c r="D35" s="46">
        <v>1</v>
      </c>
      <c r="E35" s="61"/>
      <c r="F35" s="62"/>
    </row>
    <row r="36" spans="1:6" ht="33.75" customHeight="1">
      <c r="A36" s="99" t="s">
        <v>108</v>
      </c>
      <c r="B36" s="99" t="s">
        <v>47</v>
      </c>
      <c r="C36" s="55" t="s">
        <v>25</v>
      </c>
      <c r="D36" s="68" t="s">
        <v>104</v>
      </c>
      <c r="E36" s="63"/>
      <c r="F36" s="69"/>
    </row>
    <row r="37" spans="1:6" ht="27.75" customHeight="1">
      <c r="A37" s="99"/>
      <c r="B37" s="99"/>
      <c r="C37" s="55" t="s">
        <v>112</v>
      </c>
      <c r="D37" s="60">
        <v>2</v>
      </c>
      <c r="E37" s="63"/>
      <c r="F37" s="64"/>
    </row>
    <row r="38" spans="1:6" ht="19.5" customHeight="1">
      <c r="A38" s="99"/>
      <c r="B38" s="99"/>
      <c r="C38" s="55" t="s">
        <v>26</v>
      </c>
      <c r="D38" s="73"/>
      <c r="E38" s="70"/>
      <c r="F38" s="71"/>
    </row>
    <row r="39" spans="1:6" ht="19.5" customHeight="1">
      <c r="A39" s="99"/>
      <c r="B39" s="99"/>
      <c r="C39" s="55" t="s">
        <v>48</v>
      </c>
      <c r="D39" s="67"/>
      <c r="E39" s="72"/>
      <c r="F39" s="66"/>
    </row>
    <row r="40" spans="3:6" ht="15">
      <c r="C40" s="26" t="s">
        <v>49</v>
      </c>
      <c r="D40" s="102" t="s">
        <v>39</v>
      </c>
      <c r="E40" s="102"/>
      <c r="F40" s="27">
        <f>SUM(F28:F39)</f>
        <v>0</v>
      </c>
    </row>
    <row r="41" spans="3:6" ht="15" customHeight="1">
      <c r="C41" s="21"/>
      <c r="D41" s="93" t="s">
        <v>40</v>
      </c>
      <c r="E41" s="93"/>
      <c r="F41" s="23">
        <f>F40*1.23</f>
        <v>0</v>
      </c>
    </row>
    <row r="42" spans="3:6" ht="15" customHeight="1">
      <c r="C42" s="40" t="s">
        <v>66</v>
      </c>
      <c r="D42" s="98" t="s">
        <v>39</v>
      </c>
      <c r="E42" s="98"/>
      <c r="F42" s="33">
        <f>F25+F40</f>
        <v>0</v>
      </c>
    </row>
    <row r="43" spans="3:6" ht="15" customHeight="1">
      <c r="C43" s="21"/>
      <c r="D43" s="97" t="s">
        <v>40</v>
      </c>
      <c r="E43" s="97"/>
      <c r="F43" s="32">
        <f>F26+F41</f>
        <v>0</v>
      </c>
    </row>
    <row r="44" spans="3:6" ht="15" customHeight="1">
      <c r="C44" s="21"/>
      <c r="D44" s="28"/>
      <c r="E44" s="28"/>
      <c r="F44" s="31"/>
    </row>
    <row r="45" spans="1:6" ht="21.75" customHeight="1">
      <c r="A45" s="34"/>
      <c r="B45" s="94" t="s">
        <v>51</v>
      </c>
      <c r="C45" s="94"/>
      <c r="D45" s="95"/>
      <c r="E45" s="95"/>
      <c r="F45" s="96"/>
    </row>
    <row r="46" spans="1:6" ht="15" customHeight="1">
      <c r="A46" s="35">
        <v>1</v>
      </c>
      <c r="B46" s="22" t="s">
        <v>59</v>
      </c>
      <c r="C46" s="22" t="s">
        <v>60</v>
      </c>
      <c r="D46" s="46">
        <v>1</v>
      </c>
      <c r="E46" s="7"/>
      <c r="F46" s="23">
        <f>D46*E46</f>
        <v>0</v>
      </c>
    </row>
    <row r="47" spans="1:6" ht="15" customHeight="1">
      <c r="A47" s="35">
        <v>2</v>
      </c>
      <c r="B47" s="22" t="s">
        <v>61</v>
      </c>
      <c r="C47" s="22" t="s">
        <v>62</v>
      </c>
      <c r="D47" s="46">
        <v>1</v>
      </c>
      <c r="E47" s="7"/>
      <c r="F47" s="23">
        <f>D47*E47</f>
        <v>0</v>
      </c>
    </row>
    <row r="48" spans="1:6" ht="15" customHeight="1">
      <c r="A48" s="35">
        <v>3</v>
      </c>
      <c r="B48" s="22" t="s">
        <v>63</v>
      </c>
      <c r="C48" s="22" t="s">
        <v>64</v>
      </c>
      <c r="D48" s="46">
        <v>1</v>
      </c>
      <c r="E48" s="7"/>
      <c r="F48" s="23">
        <f>D48*E48</f>
        <v>0</v>
      </c>
    </row>
    <row r="49" spans="1:6" ht="15" customHeight="1">
      <c r="A49" s="35">
        <v>4</v>
      </c>
      <c r="B49" s="22" t="s">
        <v>63</v>
      </c>
      <c r="C49" s="22" t="s">
        <v>65</v>
      </c>
      <c r="D49" s="46">
        <v>4</v>
      </c>
      <c r="E49" s="7"/>
      <c r="F49" s="23">
        <f>D49*E49</f>
        <v>0</v>
      </c>
    </row>
    <row r="50" spans="3:6" ht="15" customHeight="1">
      <c r="C50" s="40" t="s">
        <v>67</v>
      </c>
      <c r="D50" s="97" t="s">
        <v>39</v>
      </c>
      <c r="E50" s="97"/>
      <c r="F50" s="32">
        <f>SUM(F46:F49)</f>
        <v>0</v>
      </c>
    </row>
    <row r="51" spans="3:6" ht="15" customHeight="1">
      <c r="C51" s="21"/>
      <c r="D51" s="97" t="s">
        <v>40</v>
      </c>
      <c r="E51" s="97"/>
      <c r="F51" s="32">
        <f>F50*1.23</f>
        <v>0</v>
      </c>
    </row>
    <row r="52" spans="1:6" s="37" customFormat="1" ht="15" customHeight="1">
      <c r="A52" s="36"/>
      <c r="C52" s="21"/>
      <c r="D52" s="38"/>
      <c r="E52" s="38"/>
      <c r="F52" s="39"/>
    </row>
    <row r="53" spans="1:6" ht="15" customHeight="1">
      <c r="A53" s="34"/>
      <c r="B53" s="94" t="s">
        <v>72</v>
      </c>
      <c r="C53" s="94"/>
      <c r="D53" s="95"/>
      <c r="E53" s="95"/>
      <c r="F53" s="96"/>
    </row>
    <row r="54" spans="1:6" ht="29.25" customHeight="1">
      <c r="A54" s="35">
        <v>1</v>
      </c>
      <c r="B54" s="22" t="s">
        <v>71</v>
      </c>
      <c r="C54" s="22" t="s">
        <v>69</v>
      </c>
      <c r="D54" s="46">
        <v>2</v>
      </c>
      <c r="E54" s="59"/>
      <c r="F54" s="23">
        <f>D54*E54</f>
        <v>0</v>
      </c>
    </row>
    <row r="55" spans="1:6" ht="44.25" customHeight="1">
      <c r="A55" s="35">
        <v>2</v>
      </c>
      <c r="B55" s="22" t="s">
        <v>71</v>
      </c>
      <c r="C55" s="22" t="s">
        <v>70</v>
      </c>
      <c r="D55" s="46">
        <v>8</v>
      </c>
      <c r="E55" s="59"/>
      <c r="F55" s="23">
        <f>D55*E55</f>
        <v>0</v>
      </c>
    </row>
    <row r="56" spans="1:6" ht="34.5" customHeight="1">
      <c r="A56" s="35">
        <v>3</v>
      </c>
      <c r="B56" s="22" t="s">
        <v>71</v>
      </c>
      <c r="C56" s="22" t="s">
        <v>73</v>
      </c>
      <c r="D56" s="46">
        <v>1</v>
      </c>
      <c r="E56" s="59"/>
      <c r="F56" s="23">
        <f>D56*E56</f>
        <v>0</v>
      </c>
    </row>
    <row r="57" spans="3:6" ht="15" customHeight="1">
      <c r="C57" s="41" t="s">
        <v>68</v>
      </c>
      <c r="D57" s="98" t="s">
        <v>39</v>
      </c>
      <c r="E57" s="98"/>
      <c r="F57" s="33">
        <f>SUM(F54:F56)</f>
        <v>0</v>
      </c>
    </row>
    <row r="58" spans="2:6" ht="15" customHeight="1">
      <c r="B58" s="44"/>
      <c r="C58" s="21"/>
      <c r="D58" s="97" t="s">
        <v>40</v>
      </c>
      <c r="E58" s="97"/>
      <c r="F58" s="32">
        <f>F57*1.23</f>
        <v>0</v>
      </c>
    </row>
    <row r="59" spans="2:6" ht="15" customHeight="1">
      <c r="B59" s="84" t="s">
        <v>74</v>
      </c>
      <c r="C59" s="85"/>
      <c r="D59" s="85"/>
      <c r="E59" s="85"/>
      <c r="F59" s="86"/>
    </row>
    <row r="60" spans="2:6" ht="15" customHeight="1">
      <c r="B60" s="44"/>
      <c r="C60" s="3"/>
      <c r="D60" s="3"/>
      <c r="E60" s="3"/>
      <c r="F60" s="45"/>
    </row>
    <row r="61" spans="2:6" ht="15" customHeight="1">
      <c r="B61" s="82" t="s">
        <v>75</v>
      </c>
      <c r="C61" s="83"/>
      <c r="D61" s="83"/>
      <c r="E61" s="83"/>
      <c r="F61" s="45"/>
    </row>
    <row r="62" spans="2:6" ht="33.75" customHeight="1">
      <c r="B62" s="76" t="s">
        <v>91</v>
      </c>
      <c r="C62" s="81"/>
      <c r="D62" s="81"/>
      <c r="E62" s="81"/>
      <c r="F62" s="81"/>
    </row>
    <row r="63" spans="2:6" ht="69.75" customHeight="1">
      <c r="B63" s="76" t="s">
        <v>110</v>
      </c>
      <c r="C63" s="81"/>
      <c r="D63" s="81"/>
      <c r="E63" s="81"/>
      <c r="F63" s="81"/>
    </row>
    <row r="64" spans="2:6" ht="38.25" customHeight="1">
      <c r="B64" s="76" t="s">
        <v>88</v>
      </c>
      <c r="C64" s="81"/>
      <c r="D64" s="81"/>
      <c r="E64" s="81"/>
      <c r="F64" s="81"/>
    </row>
    <row r="65" spans="1:6" ht="53.25" customHeight="1">
      <c r="A65" s="47"/>
      <c r="B65" s="76" t="s">
        <v>89</v>
      </c>
      <c r="C65" s="77"/>
      <c r="D65" s="77"/>
      <c r="E65" s="77"/>
      <c r="F65" s="77"/>
    </row>
    <row r="66" spans="1:6" ht="12.75" customHeight="1">
      <c r="A66" s="47"/>
      <c r="B66" s="76" t="s">
        <v>90</v>
      </c>
      <c r="C66" s="77"/>
      <c r="D66" s="77"/>
      <c r="E66" s="77"/>
      <c r="F66" s="77"/>
    </row>
    <row r="67" spans="1:6" ht="31.5" customHeight="1">
      <c r="A67" s="47"/>
      <c r="B67" s="76" t="s">
        <v>92</v>
      </c>
      <c r="C67" s="77"/>
      <c r="D67" s="77"/>
      <c r="E67" s="77"/>
      <c r="F67" s="77"/>
    </row>
    <row r="68" spans="1:6" ht="31.5" customHeight="1">
      <c r="A68" s="47"/>
      <c r="B68" s="43"/>
      <c r="C68" s="48"/>
      <c r="D68" s="48"/>
      <c r="E68" s="48"/>
      <c r="F68" s="48"/>
    </row>
    <row r="69" spans="1:6" ht="15">
      <c r="A69" s="47"/>
      <c r="B69" s="80" t="s">
        <v>76</v>
      </c>
      <c r="C69" s="80"/>
      <c r="D69" s="80"/>
      <c r="E69" s="80"/>
      <c r="F69" s="42"/>
    </row>
    <row r="70" spans="1:6" ht="33.75" customHeight="1">
      <c r="A70" s="47"/>
      <c r="B70" s="76" t="s">
        <v>79</v>
      </c>
      <c r="C70" s="76"/>
      <c r="D70" s="76"/>
      <c r="E70" s="76"/>
      <c r="F70" s="77"/>
    </row>
    <row r="71" spans="1:6" ht="12.75" customHeight="1">
      <c r="A71" s="47"/>
      <c r="B71" s="76" t="s">
        <v>80</v>
      </c>
      <c r="C71" s="76"/>
      <c r="D71" s="76"/>
      <c r="E71" s="76"/>
      <c r="F71" s="77"/>
    </row>
    <row r="72" spans="1:6" ht="15.75" customHeight="1">
      <c r="A72" s="47"/>
      <c r="B72" s="76" t="s">
        <v>81</v>
      </c>
      <c r="C72" s="76"/>
      <c r="D72" s="76"/>
      <c r="E72" s="76"/>
      <c r="F72" s="77"/>
    </row>
    <row r="73" spans="1:6" ht="28.5" customHeight="1">
      <c r="A73" s="47"/>
      <c r="B73" s="76" t="s">
        <v>82</v>
      </c>
      <c r="C73" s="76"/>
      <c r="D73" s="76"/>
      <c r="E73" s="76"/>
      <c r="F73" s="77"/>
    </row>
    <row r="74" spans="1:6" ht="31.5" customHeight="1">
      <c r="A74" s="47"/>
      <c r="B74" s="76" t="s">
        <v>83</v>
      </c>
      <c r="C74" s="76"/>
      <c r="D74" s="76"/>
      <c r="E74" s="76"/>
      <c r="F74" s="77"/>
    </row>
    <row r="75" spans="1:6" ht="27.75" customHeight="1">
      <c r="A75" s="47"/>
      <c r="B75" s="76" t="s">
        <v>84</v>
      </c>
      <c r="C75" s="76"/>
      <c r="D75" s="76"/>
      <c r="E75" s="76"/>
      <c r="F75" s="77"/>
    </row>
    <row r="76" spans="1:6" ht="25.5" customHeight="1">
      <c r="A76" s="47"/>
      <c r="B76" s="76" t="s">
        <v>85</v>
      </c>
      <c r="C76" s="76"/>
      <c r="D76" s="76"/>
      <c r="E76" s="76"/>
      <c r="F76" s="77"/>
    </row>
    <row r="77" spans="1:6" ht="15">
      <c r="A77" s="47"/>
      <c r="B77" s="76"/>
      <c r="C77" s="77"/>
      <c r="D77" s="77"/>
      <c r="E77" s="77"/>
      <c r="F77" s="42"/>
    </row>
    <row r="78" spans="1:6" ht="15">
      <c r="A78" s="47"/>
      <c r="B78" s="78"/>
      <c r="C78" s="79"/>
      <c r="D78" s="79"/>
      <c r="E78" s="79"/>
      <c r="F78" s="42"/>
    </row>
    <row r="79" spans="1:6" ht="15">
      <c r="A79" s="47"/>
      <c r="B79" s="49" t="s">
        <v>77</v>
      </c>
      <c r="C79" s="53"/>
      <c r="D79" s="48"/>
      <c r="E79" s="50"/>
      <c r="F79" s="42"/>
    </row>
    <row r="80" spans="1:6" ht="15">
      <c r="A80" s="47"/>
      <c r="B80" s="51" t="s">
        <v>78</v>
      </c>
      <c r="C80" s="48"/>
      <c r="D80" s="48"/>
      <c r="E80" s="50"/>
      <c r="F80" s="42"/>
    </row>
    <row r="81" spans="1:6" ht="17.25" customHeight="1">
      <c r="A81" s="47"/>
      <c r="B81" s="52" t="s">
        <v>86</v>
      </c>
      <c r="C81" s="48"/>
      <c r="D81" s="48"/>
      <c r="E81" s="50"/>
      <c r="F81" s="42"/>
    </row>
    <row r="82" spans="1:6" ht="15">
      <c r="A82" s="47"/>
      <c r="B82" s="42"/>
      <c r="C82" s="42"/>
      <c r="D82" s="42"/>
      <c r="E82" s="42"/>
      <c r="F82" s="42"/>
    </row>
  </sheetData>
  <sheetProtection/>
  <mergeCells count="37">
    <mergeCell ref="D26:E26"/>
    <mergeCell ref="B65:F65"/>
    <mergeCell ref="B53:F53"/>
    <mergeCell ref="D57:E57"/>
    <mergeCell ref="D58:E58"/>
    <mergeCell ref="B22:B24"/>
    <mergeCell ref="A22:A24"/>
    <mergeCell ref="B27:F27"/>
    <mergeCell ref="D40:E40"/>
    <mergeCell ref="A36:A39"/>
    <mergeCell ref="B36:B39"/>
    <mergeCell ref="B59:F59"/>
    <mergeCell ref="B10:F10"/>
    <mergeCell ref="B11:F11"/>
    <mergeCell ref="D41:E41"/>
    <mergeCell ref="B45:F45"/>
    <mergeCell ref="D50:E50"/>
    <mergeCell ref="D51:E51"/>
    <mergeCell ref="D42:E42"/>
    <mergeCell ref="D43:E43"/>
    <mergeCell ref="D25:E25"/>
    <mergeCell ref="B69:E69"/>
    <mergeCell ref="B71:F71"/>
    <mergeCell ref="B72:F72"/>
    <mergeCell ref="B62:F62"/>
    <mergeCell ref="B61:E61"/>
    <mergeCell ref="B63:F63"/>
    <mergeCell ref="B64:F64"/>
    <mergeCell ref="B70:F70"/>
    <mergeCell ref="B67:F67"/>
    <mergeCell ref="B66:F66"/>
    <mergeCell ref="B77:E77"/>
    <mergeCell ref="B78:E78"/>
    <mergeCell ref="B73:F73"/>
    <mergeCell ref="B74:F74"/>
    <mergeCell ref="B75:F75"/>
    <mergeCell ref="B76:F76"/>
  </mergeCells>
  <printOptions/>
  <pageMargins left="0.75" right="0.75" top="0.7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smistal</dc:creator>
  <cp:keywords/>
  <dc:description/>
  <cp:lastModifiedBy>smistal</cp:lastModifiedBy>
  <cp:lastPrinted>2015-12-16T12:58:13Z</cp:lastPrinted>
  <dcterms:created xsi:type="dcterms:W3CDTF">2005-09-19T07:08:31Z</dcterms:created>
  <dcterms:modified xsi:type="dcterms:W3CDTF">2015-12-22T09:13:21Z</dcterms:modified>
  <cp:category/>
  <cp:version/>
  <cp:contentType/>
  <cp:contentStatus/>
</cp:coreProperties>
</file>